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Owner\Documents\Trap Leagues\WCTL\Fall Trap League\"/>
    </mc:Choice>
  </mc:AlternateContent>
  <xr:revisionPtr revIDLastSave="0" documentId="13_ncr:1_{4DCACEBB-B0A0-4352-BEDC-0DE291406D46}" xr6:coauthVersionLast="45" xr6:coauthVersionMax="45" xr10:uidLastSave="{00000000-0000-0000-0000-000000000000}"/>
  <bookViews>
    <workbookView xWindow="-120" yWindow="-120" windowWidth="20730" windowHeight="11160" firstSheet="1" activeTab="8" xr2:uid="{00000000-000D-0000-FFFF-FFFF00000000}"/>
  </bookViews>
  <sheets>
    <sheet name="Brokenstraw" sheetId="1" r:id="rId1"/>
    <sheet name="Corry" sheetId="2" r:id="rId2"/>
    <sheet name="Kalbfus" sheetId="3" r:id="rId3"/>
    <sheet name="Pine_Grove" sheetId="4" r:id="rId4"/>
    <sheet name="Sheffield" sheetId="5" r:id="rId5"/>
    <sheet name="SGI" sheetId="6" r:id="rId6"/>
    <sheet name="Tidioute" sheetId="8" r:id="rId7"/>
    <sheet name="Team_Points" sheetId="9" r:id="rId8"/>
    <sheet name="FINAL" sheetId="18" r:id="rId9"/>
    <sheet name="Sheet1" sheetId="17" r:id="rId10"/>
    <sheet name="A" sheetId="16" r:id="rId11"/>
    <sheet name="FINAL stats" sheetId="11" r:id="rId12"/>
    <sheet name="2016 FIRST_25__50" sheetId="10" r:id="rId13"/>
  </sheets>
  <definedNames>
    <definedName name="_xlnm.Print_Area" localSheetId="0">Brokenstraw!$A$4:$L$20</definedName>
    <definedName name="_xlnm.Print_Area" localSheetId="1">Corry!$A$1:$U$25</definedName>
    <definedName name="_xlnm.Print_Area" localSheetId="2">Kalbfus!$A$1:$U$23</definedName>
    <definedName name="_xlnm.Print_Area" localSheetId="3">Pine_Grove!$A$1:$V$30</definedName>
    <definedName name="_xlnm.Print_Area" localSheetId="5">SGI!$A$1:$U$15</definedName>
    <definedName name="_xlnm.Print_Area" localSheetId="4">Sheffield!$A$1:$K$19</definedName>
    <definedName name="_xlnm.Print_Area" localSheetId="6">Tidioute!$A$1:$K$24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T78" i="18" l="1"/>
  <c r="P41" i="18"/>
  <c r="Q41" i="18"/>
  <c r="Q34" i="18" l="1"/>
  <c r="P34" i="18"/>
  <c r="Q29" i="18"/>
  <c r="P29" i="18"/>
  <c r="Q12" i="18"/>
  <c r="P12" i="18"/>
  <c r="Q28" i="18"/>
  <c r="P28" i="18"/>
  <c r="Q20" i="18"/>
  <c r="P20" i="18"/>
  <c r="Q16" i="18"/>
  <c r="P16" i="18"/>
  <c r="Q46" i="18"/>
  <c r="P46" i="18"/>
  <c r="Q31" i="18"/>
  <c r="P31" i="18"/>
  <c r="Q30" i="18"/>
  <c r="P30" i="18"/>
  <c r="Q51" i="18"/>
  <c r="P51" i="18"/>
  <c r="Q58" i="18"/>
  <c r="P58" i="18"/>
  <c r="Q39" i="18"/>
  <c r="P39" i="18"/>
  <c r="Q15" i="18"/>
  <c r="P15" i="18"/>
  <c r="Q10" i="18"/>
  <c r="P10" i="18"/>
  <c r="Q37" i="18"/>
  <c r="P37" i="18"/>
  <c r="Q9" i="18"/>
  <c r="P9" i="18"/>
  <c r="Q33" i="18"/>
  <c r="P33" i="18"/>
  <c r="Q75" i="18"/>
  <c r="P75" i="18"/>
  <c r="Q14" i="18"/>
  <c r="P14" i="18"/>
  <c r="Q13" i="18"/>
  <c r="P13" i="18"/>
  <c r="Q62" i="18"/>
  <c r="P62" i="18"/>
  <c r="Q76" i="18"/>
  <c r="P76" i="18"/>
  <c r="Q73" i="18"/>
  <c r="P73" i="18"/>
  <c r="Q66" i="18"/>
  <c r="P66" i="18"/>
  <c r="Q53" i="18"/>
  <c r="P53" i="18"/>
  <c r="Q8" i="18"/>
  <c r="P8" i="18"/>
  <c r="Q19" i="18"/>
  <c r="P19" i="18"/>
  <c r="Q72" i="18"/>
  <c r="P72" i="18"/>
  <c r="Q61" i="18"/>
  <c r="P61" i="18"/>
  <c r="Q42" i="18"/>
  <c r="P42" i="18"/>
  <c r="Q55" i="18"/>
  <c r="P55" i="18"/>
  <c r="Q11" i="18"/>
  <c r="P11" i="18"/>
  <c r="Q7" i="18"/>
  <c r="P7" i="18"/>
  <c r="Q32" i="18"/>
  <c r="P32" i="18"/>
  <c r="Q38" i="18"/>
  <c r="P38" i="18"/>
  <c r="Q6" i="18"/>
  <c r="P6" i="18"/>
  <c r="Q23" i="18"/>
  <c r="P23" i="18"/>
  <c r="Q45" i="18"/>
  <c r="P45" i="18"/>
  <c r="Q35" i="18"/>
  <c r="P35" i="18"/>
  <c r="Q65" i="18"/>
  <c r="P65" i="18"/>
  <c r="Q5" i="18"/>
  <c r="P5" i="18"/>
  <c r="Q60" i="18"/>
  <c r="P60" i="18"/>
  <c r="Q67" i="18"/>
  <c r="P67" i="18"/>
  <c r="Q22" i="18"/>
  <c r="P22" i="18"/>
  <c r="Q57" i="18"/>
  <c r="P57" i="18"/>
  <c r="Q49" i="18"/>
  <c r="P49" i="18"/>
  <c r="Q56" i="18"/>
  <c r="P56" i="18"/>
  <c r="Q18" i="18"/>
  <c r="P18" i="18"/>
  <c r="Q27" i="18"/>
  <c r="P27" i="18"/>
  <c r="Q47" i="18"/>
  <c r="P47" i="18"/>
  <c r="Q63" i="18"/>
  <c r="P63" i="18"/>
  <c r="Q50" i="18"/>
  <c r="P50" i="18"/>
  <c r="Q36" i="18"/>
  <c r="P36" i="18"/>
  <c r="Q68" i="18"/>
  <c r="P68" i="18"/>
  <c r="Q71" i="18"/>
  <c r="P71" i="18"/>
  <c r="Q44" i="18"/>
  <c r="P44" i="18"/>
  <c r="Q3" i="18"/>
  <c r="P3" i="18"/>
  <c r="Q17" i="18"/>
  <c r="P17" i="18"/>
  <c r="Q64" i="18"/>
  <c r="P64" i="18"/>
  <c r="Q26" i="18"/>
  <c r="P26" i="18"/>
  <c r="Q74" i="18"/>
  <c r="P74" i="18"/>
  <c r="Q2" i="18"/>
  <c r="P2" i="18"/>
  <c r="Q69" i="18"/>
  <c r="P69" i="18"/>
  <c r="Q4" i="18"/>
  <c r="P4" i="18"/>
  <c r="Q52" i="18"/>
  <c r="P52" i="18"/>
  <c r="Q48" i="18"/>
  <c r="P48" i="18"/>
  <c r="Q54" i="18"/>
  <c r="P54" i="18"/>
  <c r="Q43" i="18"/>
  <c r="P43" i="18"/>
  <c r="Q70" i="18"/>
  <c r="P70" i="18"/>
  <c r="Q25" i="18"/>
  <c r="P25" i="18"/>
  <c r="Q24" i="18"/>
  <c r="P24" i="18"/>
  <c r="J18" i="5" l="1"/>
  <c r="K18" i="5"/>
  <c r="J19" i="3"/>
  <c r="K19" i="3"/>
  <c r="J28" i="6" l="1"/>
  <c r="K28" i="6"/>
  <c r="J22" i="2"/>
  <c r="K22" i="2"/>
  <c r="J35" i="4" l="1"/>
  <c r="K35" i="4"/>
  <c r="J25" i="8"/>
  <c r="K25" i="8"/>
  <c r="J16" i="3" l="1"/>
  <c r="K16" i="3"/>
  <c r="J29" i="6"/>
  <c r="K29" i="6"/>
  <c r="J28" i="1"/>
  <c r="K28" i="1"/>
  <c r="J25" i="6" l="1"/>
  <c r="K25" i="6"/>
  <c r="J23" i="8"/>
  <c r="K23" i="8"/>
  <c r="D36" i="1"/>
  <c r="E36" i="1"/>
  <c r="F36" i="1"/>
  <c r="G36" i="1"/>
  <c r="H36" i="1"/>
  <c r="I36" i="1"/>
  <c r="C36" i="1"/>
  <c r="J21" i="1"/>
  <c r="K21" i="1"/>
  <c r="J25" i="4"/>
  <c r="K25" i="4"/>
  <c r="J15" i="5" l="1"/>
  <c r="K15" i="5"/>
  <c r="J6" i="5"/>
  <c r="K6" i="5"/>
  <c r="J4" i="5"/>
  <c r="K4" i="5"/>
  <c r="J16" i="5"/>
  <c r="K16" i="5"/>
  <c r="J17" i="5"/>
  <c r="K17" i="5"/>
  <c r="J24" i="6"/>
  <c r="K24" i="6"/>
  <c r="J26" i="6"/>
  <c r="K26" i="6"/>
  <c r="J33" i="1"/>
  <c r="K33" i="1"/>
  <c r="J34" i="1"/>
  <c r="K34" i="1"/>
  <c r="J26" i="1"/>
  <c r="K26" i="1"/>
  <c r="J27" i="1"/>
  <c r="K27" i="1"/>
  <c r="J22" i="1"/>
  <c r="K22" i="1"/>
  <c r="J19" i="1"/>
  <c r="K19" i="1"/>
  <c r="J30" i="4"/>
  <c r="K30" i="4"/>
  <c r="J13" i="4"/>
  <c r="K13" i="4"/>
  <c r="I3" i="17"/>
  <c r="I4" i="17"/>
  <c r="I5" i="17"/>
  <c r="I6" i="17"/>
  <c r="I7" i="17"/>
  <c r="I8" i="17"/>
  <c r="I9" i="17"/>
  <c r="I9" i="9"/>
  <c r="I8" i="9"/>
  <c r="I7" i="9"/>
  <c r="I6" i="9"/>
  <c r="I5" i="9"/>
  <c r="I4" i="9"/>
  <c r="I3" i="9"/>
  <c r="J20" i="8" l="1"/>
  <c r="K20" i="8"/>
  <c r="J22" i="8"/>
  <c r="K22" i="8"/>
  <c r="J34" i="4"/>
  <c r="K34" i="4"/>
  <c r="J12" i="4"/>
  <c r="K12" i="4"/>
  <c r="J14" i="4"/>
  <c r="K14" i="4"/>
  <c r="J9" i="5"/>
  <c r="K9" i="5"/>
  <c r="J13" i="3"/>
  <c r="K13" i="3"/>
  <c r="J7" i="3"/>
  <c r="K7" i="3"/>
  <c r="J5" i="3"/>
  <c r="K5" i="3"/>
  <c r="J8" i="3"/>
  <c r="K8" i="3"/>
  <c r="J4" i="3"/>
  <c r="K4" i="3"/>
  <c r="J14" i="3"/>
  <c r="K14" i="3"/>
  <c r="J9" i="4"/>
  <c r="K9" i="4"/>
  <c r="J22" i="4"/>
  <c r="K22" i="4"/>
  <c r="J6" i="4"/>
  <c r="K6" i="4"/>
  <c r="J10" i="6"/>
  <c r="K10" i="6"/>
  <c r="J15" i="6"/>
  <c r="K15" i="6"/>
  <c r="J16" i="6"/>
  <c r="K16" i="6"/>
  <c r="J19" i="6"/>
  <c r="K19" i="6"/>
  <c r="J17" i="6"/>
  <c r="K17" i="6"/>
  <c r="J21" i="6"/>
  <c r="K21" i="6"/>
  <c r="J23" i="2"/>
  <c r="K23" i="2"/>
  <c r="J7" i="2"/>
  <c r="K7" i="2"/>
  <c r="J19" i="2"/>
  <c r="K19" i="2"/>
  <c r="J21" i="2"/>
  <c r="K21" i="2"/>
  <c r="J11" i="2"/>
  <c r="K11" i="2"/>
  <c r="J9" i="2"/>
  <c r="K9" i="2"/>
  <c r="J10" i="2"/>
  <c r="K10" i="2"/>
  <c r="J17" i="2"/>
  <c r="K17" i="2"/>
  <c r="J5" i="2"/>
  <c r="K5" i="2"/>
  <c r="J29" i="1"/>
  <c r="K29" i="1"/>
  <c r="J12" i="1"/>
  <c r="K12" i="1"/>
  <c r="J9" i="1"/>
  <c r="K9" i="1"/>
  <c r="J15" i="1"/>
  <c r="K15" i="1"/>
  <c r="D25" i="2"/>
  <c r="E25" i="2"/>
  <c r="F25" i="2"/>
  <c r="G25" i="2"/>
  <c r="H25" i="2"/>
  <c r="I25" i="2"/>
  <c r="D22" i="3"/>
  <c r="E22" i="3"/>
  <c r="F22" i="3"/>
  <c r="G22" i="3"/>
  <c r="H22" i="3"/>
  <c r="I22" i="3"/>
  <c r="D37" i="4"/>
  <c r="E37" i="4"/>
  <c r="F37" i="4"/>
  <c r="G37" i="4"/>
  <c r="H37" i="4"/>
  <c r="I37" i="4"/>
  <c r="D21" i="5"/>
  <c r="E21" i="5"/>
  <c r="F21" i="5"/>
  <c r="G21" i="5"/>
  <c r="H21" i="5"/>
  <c r="I21" i="5"/>
  <c r="D32" i="6"/>
  <c r="E32" i="6"/>
  <c r="F32" i="6"/>
  <c r="G32" i="6"/>
  <c r="H32" i="6"/>
  <c r="I32" i="6"/>
  <c r="D27" i="8"/>
  <c r="E27" i="8"/>
  <c r="F27" i="8"/>
  <c r="G27" i="8"/>
  <c r="H27" i="8"/>
  <c r="I27" i="8"/>
  <c r="C21" i="5"/>
  <c r="C37" i="4"/>
  <c r="C22" i="3"/>
  <c r="C25" i="2"/>
  <c r="C32" i="6"/>
  <c r="C27" i="8"/>
  <c r="J13" i="8"/>
  <c r="K13" i="8"/>
  <c r="J14" i="8"/>
  <c r="K14" i="8"/>
  <c r="J19" i="8"/>
  <c r="K19" i="8"/>
  <c r="J15" i="8"/>
  <c r="K15" i="8"/>
  <c r="J21" i="8"/>
  <c r="K21" i="8"/>
  <c r="J5" i="8"/>
  <c r="K5" i="8"/>
  <c r="J6" i="8"/>
  <c r="K6" i="8"/>
  <c r="J7" i="8"/>
  <c r="K7" i="8"/>
  <c r="J8" i="8"/>
  <c r="K8" i="8"/>
  <c r="J16" i="8"/>
  <c r="K16" i="8"/>
  <c r="J9" i="8"/>
  <c r="K9" i="8"/>
  <c r="J24" i="8"/>
  <c r="K24" i="8"/>
  <c r="J17" i="8"/>
  <c r="K17" i="8"/>
  <c r="J10" i="8"/>
  <c r="K10" i="8"/>
  <c r="J11" i="8"/>
  <c r="K11" i="8"/>
  <c r="J18" i="8"/>
  <c r="K18" i="8"/>
  <c r="J12" i="8"/>
  <c r="K12" i="8"/>
  <c r="J4" i="1"/>
  <c r="K4" i="1"/>
  <c r="J24" i="1"/>
  <c r="K24" i="1"/>
  <c r="J20" i="1"/>
  <c r="K20" i="1"/>
  <c r="J25" i="1"/>
  <c r="K25" i="1"/>
  <c r="J18" i="1"/>
  <c r="K18" i="1"/>
  <c r="J14" i="1"/>
  <c r="K14" i="1"/>
  <c r="J5" i="1"/>
  <c r="K5" i="1"/>
  <c r="J6" i="1"/>
  <c r="K6" i="1"/>
  <c r="J16" i="1"/>
  <c r="K16" i="1"/>
  <c r="J7" i="1"/>
  <c r="K7" i="1"/>
  <c r="J8" i="1"/>
  <c r="K8" i="1"/>
  <c r="J30" i="1"/>
  <c r="K30" i="1"/>
  <c r="J11" i="1"/>
  <c r="K11" i="1"/>
  <c r="J31" i="1"/>
  <c r="K31" i="1"/>
  <c r="J23" i="1"/>
  <c r="K23" i="1"/>
  <c r="J32" i="1"/>
  <c r="K32" i="1"/>
  <c r="J10" i="1"/>
  <c r="K10" i="1"/>
  <c r="J17" i="1"/>
  <c r="K17" i="1"/>
  <c r="J13" i="1"/>
  <c r="K13" i="1"/>
  <c r="J36" i="1" l="1"/>
  <c r="J1048574" i="1" s="1"/>
  <c r="J27" i="6" l="1"/>
  <c r="K27" i="6"/>
  <c r="J14" i="6"/>
  <c r="K14" i="6"/>
  <c r="J4" i="6"/>
  <c r="K4" i="6"/>
  <c r="J5" i="6"/>
  <c r="K5" i="6"/>
  <c r="J11" i="6"/>
  <c r="K11" i="6"/>
  <c r="J6" i="6"/>
  <c r="K6" i="6"/>
  <c r="J7" i="6"/>
  <c r="K7" i="6"/>
  <c r="J12" i="6"/>
  <c r="K12" i="6"/>
  <c r="J22" i="6"/>
  <c r="K22" i="6"/>
  <c r="J23" i="6"/>
  <c r="K23" i="6"/>
  <c r="J29" i="4"/>
  <c r="K29" i="4"/>
  <c r="J17" i="3" l="1"/>
  <c r="K17" i="3"/>
  <c r="J19" i="4"/>
  <c r="K19" i="4"/>
  <c r="J26" i="4"/>
  <c r="K26" i="4"/>
  <c r="J9" i="6" l="1"/>
  <c r="K9" i="6"/>
  <c r="J20" i="4"/>
  <c r="K20" i="4"/>
  <c r="J18" i="4"/>
  <c r="K18" i="4"/>
  <c r="J17" i="4" l="1"/>
  <c r="K17" i="4"/>
  <c r="J21" i="4"/>
  <c r="K21" i="4"/>
  <c r="J31" i="4"/>
  <c r="K31" i="4"/>
  <c r="J32" i="4"/>
  <c r="K32" i="4"/>
  <c r="J28" i="4"/>
  <c r="K28" i="4"/>
  <c r="J11" i="4"/>
  <c r="K11" i="4"/>
  <c r="J15" i="3"/>
  <c r="K15" i="3"/>
  <c r="J15" i="2"/>
  <c r="K15" i="2"/>
  <c r="J6" i="2"/>
  <c r="K6" i="2"/>
  <c r="J11" i="5"/>
  <c r="K11" i="5"/>
  <c r="J10" i="5"/>
  <c r="K10" i="5"/>
  <c r="J5" i="5"/>
  <c r="K5" i="5"/>
  <c r="J12" i="5"/>
  <c r="K12" i="5"/>
  <c r="J19" i="5"/>
  <c r="K19" i="5"/>
  <c r="J8" i="5"/>
  <c r="K8" i="5"/>
  <c r="J20" i="6"/>
  <c r="K20" i="6"/>
  <c r="J13" i="6"/>
  <c r="K13" i="6"/>
  <c r="J18" i="6"/>
  <c r="K18" i="6"/>
  <c r="J8" i="6"/>
  <c r="K8" i="6"/>
  <c r="J20" i="3"/>
  <c r="K20" i="3"/>
  <c r="J10" i="3"/>
  <c r="K10" i="3"/>
  <c r="J4" i="8"/>
  <c r="J27" i="8" s="1"/>
  <c r="K4" i="8"/>
  <c r="J33" i="4" l="1"/>
  <c r="K33" i="4"/>
  <c r="J16" i="2" l="1"/>
  <c r="K16" i="2"/>
  <c r="J30" i="6" l="1"/>
  <c r="J32" i="6" s="1"/>
  <c r="K30" i="6"/>
  <c r="J5" i="4"/>
  <c r="K5" i="4"/>
  <c r="J27" i="4"/>
  <c r="K27" i="4"/>
  <c r="J10" i="4"/>
  <c r="K10" i="4"/>
  <c r="J3" i="11" l="1"/>
  <c r="J4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92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14" i="11"/>
  <c r="J115" i="11"/>
  <c r="J116" i="11"/>
  <c r="J117" i="11"/>
  <c r="J118" i="11"/>
  <c r="J119" i="11"/>
  <c r="J120" i="11"/>
  <c r="J121" i="11"/>
  <c r="J122" i="11"/>
  <c r="J123" i="11"/>
  <c r="J124" i="11"/>
  <c r="J125" i="11"/>
  <c r="J126" i="11"/>
  <c r="J127" i="11"/>
  <c r="J128" i="11"/>
  <c r="J129" i="11"/>
  <c r="J130" i="11"/>
  <c r="J131" i="11"/>
  <c r="J132" i="11"/>
  <c r="J133" i="11"/>
  <c r="J134" i="11"/>
  <c r="J135" i="11"/>
  <c r="J136" i="11"/>
  <c r="J137" i="11"/>
  <c r="J138" i="11"/>
  <c r="J139" i="11"/>
  <c r="J140" i="11"/>
  <c r="J141" i="11"/>
  <c r="J142" i="11"/>
  <c r="J143" i="11"/>
  <c r="J144" i="11"/>
  <c r="J145" i="11"/>
  <c r="J146" i="11"/>
  <c r="J147" i="11"/>
  <c r="J148" i="11"/>
  <c r="J149" i="11"/>
  <c r="J150" i="11"/>
  <c r="J151" i="11"/>
  <c r="J152" i="11"/>
  <c r="J153" i="11"/>
  <c r="J154" i="11"/>
  <c r="J155" i="11"/>
  <c r="J156" i="11"/>
  <c r="J157" i="11"/>
  <c r="J158" i="11"/>
  <c r="J159" i="11"/>
  <c r="J160" i="11"/>
  <c r="J161" i="11"/>
  <c r="J162" i="11"/>
  <c r="J163" i="11"/>
  <c r="J164" i="11"/>
  <c r="J165" i="11"/>
  <c r="J166" i="11"/>
  <c r="J167" i="11"/>
  <c r="J168" i="11"/>
  <c r="J169" i="11"/>
  <c r="J170" i="11"/>
  <c r="J171" i="11"/>
  <c r="J172" i="11"/>
  <c r="J173" i="11"/>
  <c r="J174" i="11"/>
  <c r="J175" i="11"/>
  <c r="J176" i="11"/>
  <c r="J177" i="11"/>
  <c r="J178" i="11"/>
  <c r="J179" i="11"/>
  <c r="J180" i="11"/>
  <c r="J181" i="11"/>
  <c r="J182" i="11"/>
  <c r="J183" i="11"/>
  <c r="J184" i="11"/>
  <c r="J185" i="11"/>
  <c r="J186" i="11"/>
  <c r="J187" i="11"/>
  <c r="J188" i="11"/>
  <c r="J189" i="11"/>
  <c r="J190" i="11"/>
  <c r="J191" i="11"/>
  <c r="J192" i="11"/>
  <c r="J193" i="11"/>
  <c r="J194" i="11"/>
  <c r="J195" i="11"/>
  <c r="J2" i="11"/>
  <c r="J7" i="5"/>
  <c r="J13" i="5"/>
  <c r="J14" i="5"/>
  <c r="J4" i="4"/>
  <c r="J15" i="4"/>
  <c r="J16" i="4"/>
  <c r="J7" i="4"/>
  <c r="J23" i="4"/>
  <c r="J8" i="4"/>
  <c r="J24" i="4"/>
  <c r="J18" i="3"/>
  <c r="J6" i="3"/>
  <c r="J11" i="3"/>
  <c r="J9" i="3"/>
  <c r="J12" i="3"/>
  <c r="J4" i="2"/>
  <c r="J8" i="2"/>
  <c r="J12" i="2"/>
  <c r="J13" i="2"/>
  <c r="J14" i="2"/>
  <c r="J20" i="2"/>
  <c r="J18" i="2"/>
  <c r="J37" i="4" l="1"/>
  <c r="J25" i="2"/>
  <c r="J22" i="3"/>
  <c r="K195" i="11"/>
  <c r="K17" i="11" l="1"/>
  <c r="K374" i="11"/>
  <c r="J374" i="11"/>
  <c r="K373" i="11"/>
  <c r="J373" i="11"/>
  <c r="K372" i="11"/>
  <c r="J372" i="11"/>
  <c r="K371" i="11"/>
  <c r="J371" i="11"/>
  <c r="K370" i="11"/>
  <c r="J370" i="11"/>
  <c r="K369" i="11"/>
  <c r="J369" i="11"/>
  <c r="K368" i="11"/>
  <c r="J368" i="11"/>
  <c r="K367" i="11"/>
  <c r="J367" i="11"/>
  <c r="K366" i="11"/>
  <c r="J366" i="11"/>
  <c r="K365" i="11"/>
  <c r="J365" i="11"/>
  <c r="K364" i="11"/>
  <c r="J364" i="11"/>
  <c r="K363" i="11"/>
  <c r="J363" i="11"/>
  <c r="K362" i="11"/>
  <c r="J362" i="11"/>
  <c r="K361" i="11"/>
  <c r="J361" i="11"/>
  <c r="K360" i="11"/>
  <c r="J360" i="11"/>
  <c r="K359" i="11"/>
  <c r="J359" i="11"/>
  <c r="K358" i="11"/>
  <c r="J358" i="11"/>
  <c r="K357" i="11"/>
  <c r="J357" i="11"/>
  <c r="K356" i="11"/>
  <c r="J356" i="11"/>
  <c r="K355" i="11"/>
  <c r="J355" i="11"/>
  <c r="K354" i="11"/>
  <c r="J354" i="11"/>
  <c r="K353" i="11"/>
  <c r="J353" i="11"/>
  <c r="K352" i="11"/>
  <c r="J352" i="11"/>
  <c r="K351" i="11"/>
  <c r="J351" i="11"/>
  <c r="K350" i="11"/>
  <c r="J350" i="11"/>
  <c r="K349" i="11"/>
  <c r="J349" i="11"/>
  <c r="K348" i="11"/>
  <c r="J348" i="11"/>
  <c r="K347" i="11"/>
  <c r="J347" i="11"/>
  <c r="K346" i="11"/>
  <c r="J346" i="11"/>
  <c r="K345" i="11"/>
  <c r="J345" i="11"/>
  <c r="K344" i="11"/>
  <c r="J344" i="11"/>
  <c r="K343" i="11"/>
  <c r="J343" i="11"/>
  <c r="K342" i="11"/>
  <c r="J342" i="11"/>
  <c r="K341" i="11"/>
  <c r="J341" i="11"/>
  <c r="K340" i="11"/>
  <c r="J340" i="11"/>
  <c r="K339" i="11"/>
  <c r="J339" i="11"/>
  <c r="K338" i="11"/>
  <c r="J338" i="11"/>
  <c r="K337" i="11"/>
  <c r="J337" i="11"/>
  <c r="K336" i="11"/>
  <c r="J336" i="11"/>
  <c r="K335" i="11"/>
  <c r="J335" i="11"/>
  <c r="K334" i="11"/>
  <c r="J334" i="11"/>
  <c r="K333" i="11"/>
  <c r="J333" i="11"/>
  <c r="K332" i="11"/>
  <c r="J332" i="11"/>
  <c r="K331" i="11"/>
  <c r="J331" i="11"/>
  <c r="K330" i="11"/>
  <c r="J330" i="11"/>
  <c r="K329" i="11"/>
  <c r="J329" i="11"/>
  <c r="K328" i="11"/>
  <c r="J328" i="11"/>
  <c r="K327" i="11"/>
  <c r="J327" i="11"/>
  <c r="K326" i="11"/>
  <c r="J326" i="11"/>
  <c r="K325" i="11"/>
  <c r="J325" i="11"/>
  <c r="K324" i="11"/>
  <c r="J324" i="11"/>
  <c r="K323" i="11"/>
  <c r="J323" i="11"/>
  <c r="K322" i="11"/>
  <c r="J322" i="11"/>
  <c r="K321" i="11"/>
  <c r="J321" i="11"/>
  <c r="K320" i="11"/>
  <c r="J320" i="11"/>
  <c r="K319" i="11"/>
  <c r="J319" i="11"/>
  <c r="K318" i="11"/>
  <c r="J318" i="11"/>
  <c r="K317" i="11"/>
  <c r="J317" i="11"/>
  <c r="K316" i="11"/>
  <c r="J316" i="11"/>
  <c r="K315" i="11"/>
  <c r="J315" i="11"/>
  <c r="K314" i="11"/>
  <c r="J314" i="11"/>
  <c r="K313" i="11"/>
  <c r="J313" i="11"/>
  <c r="K312" i="11"/>
  <c r="J312" i="11"/>
  <c r="K311" i="11"/>
  <c r="J311" i="11"/>
  <c r="K310" i="11"/>
  <c r="J310" i="11"/>
  <c r="K309" i="11"/>
  <c r="J309" i="11"/>
  <c r="K308" i="11"/>
  <c r="J308" i="11"/>
  <c r="K307" i="11"/>
  <c r="J307" i="11"/>
  <c r="K306" i="11"/>
  <c r="J306" i="11"/>
  <c r="K305" i="11"/>
  <c r="J305" i="11"/>
  <c r="K304" i="11"/>
  <c r="J304" i="11"/>
  <c r="K303" i="11"/>
  <c r="J303" i="11"/>
  <c r="K302" i="11"/>
  <c r="J302" i="11"/>
  <c r="K301" i="11"/>
  <c r="J301" i="11"/>
  <c r="J196" i="11"/>
  <c r="J197" i="11"/>
  <c r="J198" i="11"/>
  <c r="J199" i="11"/>
  <c r="J200" i="11"/>
  <c r="J201" i="11"/>
  <c r="J202" i="11"/>
  <c r="J203" i="11"/>
  <c r="J204" i="11"/>
  <c r="J205" i="11"/>
  <c r="J206" i="11"/>
  <c r="J207" i="11"/>
  <c r="J208" i="11"/>
  <c r="J209" i="11"/>
  <c r="J210" i="11"/>
  <c r="J211" i="11"/>
  <c r="J212" i="11"/>
  <c r="J213" i="11"/>
  <c r="J214" i="11"/>
  <c r="J215" i="11"/>
  <c r="J216" i="11"/>
  <c r="J217" i="11"/>
  <c r="J218" i="11"/>
  <c r="J219" i="11"/>
  <c r="J220" i="11"/>
  <c r="J221" i="11"/>
  <c r="J222" i="11"/>
  <c r="J223" i="11"/>
  <c r="J224" i="11"/>
  <c r="J225" i="11"/>
  <c r="J226" i="11"/>
  <c r="J227" i="11"/>
  <c r="J228" i="11"/>
  <c r="J229" i="11"/>
  <c r="J230" i="11"/>
  <c r="J231" i="11"/>
  <c r="J232" i="11"/>
  <c r="J233" i="11"/>
  <c r="J234" i="11"/>
  <c r="J235" i="11"/>
  <c r="J236" i="11"/>
  <c r="J237" i="11"/>
  <c r="J238" i="11"/>
  <c r="J239" i="11"/>
  <c r="J240" i="11"/>
  <c r="J241" i="11"/>
  <c r="J242" i="11"/>
  <c r="J243" i="11"/>
  <c r="J244" i="11"/>
  <c r="J245" i="11"/>
  <c r="J246" i="11"/>
  <c r="J247" i="11"/>
  <c r="J248" i="11"/>
  <c r="J249" i="11"/>
  <c r="J250" i="11"/>
  <c r="J251" i="11"/>
  <c r="J252" i="11"/>
  <c r="J253" i="11"/>
  <c r="J254" i="11"/>
  <c r="J255" i="11"/>
  <c r="J256" i="11"/>
  <c r="J257" i="11"/>
  <c r="J258" i="11"/>
  <c r="J259" i="11"/>
  <c r="J260" i="11"/>
  <c r="J261" i="11"/>
  <c r="J262" i="11"/>
  <c r="J263" i="11"/>
  <c r="J264" i="11"/>
  <c r="J265" i="11"/>
  <c r="J266" i="11"/>
  <c r="J267" i="11"/>
  <c r="J268" i="11"/>
  <c r="J269" i="11"/>
  <c r="J270" i="11"/>
  <c r="J271" i="11"/>
  <c r="J272" i="11"/>
  <c r="J273" i="11"/>
  <c r="J274" i="11"/>
  <c r="J275" i="11"/>
  <c r="J276" i="11"/>
  <c r="J277" i="11"/>
  <c r="J278" i="11"/>
  <c r="J279" i="11"/>
  <c r="J280" i="11"/>
  <c r="J281" i="11"/>
  <c r="J282" i="11"/>
  <c r="J283" i="11"/>
  <c r="J284" i="11"/>
  <c r="J285" i="11"/>
  <c r="J286" i="11"/>
  <c r="J287" i="11"/>
  <c r="J288" i="11"/>
  <c r="J289" i="11"/>
  <c r="J290" i="11"/>
  <c r="J291" i="11"/>
  <c r="J292" i="11"/>
  <c r="J293" i="11"/>
  <c r="J294" i="11"/>
  <c r="J295" i="11"/>
  <c r="J296" i="11"/>
  <c r="J297" i="11"/>
  <c r="J298" i="11"/>
  <c r="J299" i="11"/>
  <c r="J300" i="11"/>
  <c r="K300" i="11"/>
  <c r="K299" i="11"/>
  <c r="K298" i="11"/>
  <c r="K297" i="11"/>
  <c r="K296" i="11"/>
  <c r="K295" i="11"/>
  <c r="K294" i="11"/>
  <c r="K293" i="11"/>
  <c r="K292" i="11"/>
  <c r="K291" i="11"/>
  <c r="K290" i="11"/>
  <c r="K289" i="11"/>
  <c r="K288" i="11"/>
  <c r="K287" i="11"/>
  <c r="K286" i="11"/>
  <c r="K285" i="11"/>
  <c r="K284" i="11"/>
  <c r="K283" i="11"/>
  <c r="K282" i="11"/>
  <c r="K281" i="11"/>
  <c r="K280" i="11"/>
  <c r="K279" i="11"/>
  <c r="K278" i="11"/>
  <c r="K277" i="11"/>
  <c r="K276" i="11"/>
  <c r="K275" i="11"/>
  <c r="K274" i="11"/>
  <c r="K273" i="11"/>
  <c r="K272" i="11"/>
  <c r="K271" i="11"/>
  <c r="K270" i="11"/>
  <c r="K269" i="11"/>
  <c r="K268" i="11"/>
  <c r="K267" i="11"/>
  <c r="K266" i="11"/>
  <c r="K265" i="11"/>
  <c r="K264" i="11"/>
  <c r="K263" i="11"/>
  <c r="K262" i="11"/>
  <c r="K261" i="11"/>
  <c r="K260" i="11"/>
  <c r="K259" i="11"/>
  <c r="K258" i="11"/>
  <c r="K257" i="11"/>
  <c r="K256" i="11"/>
  <c r="K255" i="11"/>
  <c r="K254" i="11"/>
  <c r="K253" i="11"/>
  <c r="K252" i="11"/>
  <c r="K251" i="11"/>
  <c r="K250" i="11"/>
  <c r="K249" i="11"/>
  <c r="K248" i="11"/>
  <c r="K247" i="11"/>
  <c r="K246" i="11"/>
  <c r="K245" i="11"/>
  <c r="K244" i="11"/>
  <c r="K243" i="11"/>
  <c r="K242" i="11"/>
  <c r="K241" i="11"/>
  <c r="K240" i="11"/>
  <c r="K239" i="11"/>
  <c r="K238" i="11"/>
  <c r="K237" i="11"/>
  <c r="K236" i="11"/>
  <c r="K235" i="11"/>
  <c r="K234" i="11"/>
  <c r="K233" i="11"/>
  <c r="K232" i="11"/>
  <c r="K231" i="11"/>
  <c r="K230" i="11"/>
  <c r="K229" i="11"/>
  <c r="K228" i="11"/>
  <c r="K227" i="11"/>
  <c r="K226" i="11"/>
  <c r="K225" i="11"/>
  <c r="K224" i="11"/>
  <c r="K223" i="11"/>
  <c r="K222" i="11"/>
  <c r="K221" i="11"/>
  <c r="K220" i="11"/>
  <c r="K219" i="11"/>
  <c r="K218" i="11"/>
  <c r="K217" i="11"/>
  <c r="K216" i="11"/>
  <c r="K215" i="11"/>
  <c r="K214" i="11"/>
  <c r="K213" i="11"/>
  <c r="K212" i="11"/>
  <c r="K211" i="11"/>
  <c r="K210" i="11"/>
  <c r="K209" i="11"/>
  <c r="K208" i="11"/>
  <c r="K207" i="11"/>
  <c r="K206" i="11"/>
  <c r="K205" i="11"/>
  <c r="K204" i="11"/>
  <c r="K203" i="11"/>
  <c r="K202" i="11"/>
  <c r="K201" i="11"/>
  <c r="K200" i="11"/>
  <c r="K199" i="11"/>
  <c r="K198" i="11"/>
  <c r="K197" i="11"/>
  <c r="K196" i="11"/>
  <c r="K194" i="11"/>
  <c r="K193" i="11"/>
  <c r="K192" i="11"/>
  <c r="K191" i="11"/>
  <c r="K190" i="11"/>
  <c r="K189" i="11"/>
  <c r="K188" i="11"/>
  <c r="K187" i="11"/>
  <c r="K186" i="11"/>
  <c r="K185" i="11"/>
  <c r="K184" i="11"/>
  <c r="K183" i="11"/>
  <c r="K182" i="11"/>
  <c r="K181" i="11"/>
  <c r="K180" i="11"/>
  <c r="K179" i="11"/>
  <c r="K178" i="11"/>
  <c r="K177" i="11"/>
  <c r="K176" i="11"/>
  <c r="K175" i="11"/>
  <c r="K174" i="11"/>
  <c r="K173" i="11"/>
  <c r="K172" i="11"/>
  <c r="K171" i="11"/>
  <c r="K170" i="11"/>
  <c r="K169" i="11"/>
  <c r="K168" i="11"/>
  <c r="K167" i="11"/>
  <c r="K166" i="11"/>
  <c r="K165" i="11"/>
  <c r="K164" i="11"/>
  <c r="K163" i="11"/>
  <c r="K162" i="11"/>
  <c r="K161" i="11"/>
  <c r="K160" i="11"/>
  <c r="K159" i="11"/>
  <c r="K158" i="11"/>
  <c r="K157" i="11"/>
  <c r="K156" i="11"/>
  <c r="K155" i="11"/>
  <c r="K154" i="11"/>
  <c r="K153" i="11"/>
  <c r="K152" i="11"/>
  <c r="K151" i="11"/>
  <c r="K150" i="11"/>
  <c r="K149" i="11"/>
  <c r="K148" i="11"/>
  <c r="K147" i="11"/>
  <c r="K146" i="11"/>
  <c r="K145" i="11"/>
  <c r="K144" i="11"/>
  <c r="K143" i="11"/>
  <c r="K142" i="11"/>
  <c r="K141" i="11"/>
  <c r="K140" i="11"/>
  <c r="K139" i="11"/>
  <c r="K138" i="11"/>
  <c r="K137" i="11"/>
  <c r="K136" i="11"/>
  <c r="K135" i="11"/>
  <c r="K134" i="11"/>
  <c r="K133" i="11"/>
  <c r="K132" i="11"/>
  <c r="K131" i="11"/>
  <c r="K130" i="11"/>
  <c r="K129" i="11"/>
  <c r="K128" i="11"/>
  <c r="K127" i="11"/>
  <c r="K126" i="11"/>
  <c r="K125" i="11"/>
  <c r="K124" i="11"/>
  <c r="K123" i="11"/>
  <c r="K122" i="11"/>
  <c r="K121" i="11"/>
  <c r="K120" i="11"/>
  <c r="K119" i="11"/>
  <c r="K118" i="11"/>
  <c r="K117" i="11"/>
  <c r="K116" i="11"/>
  <c r="K115" i="11"/>
  <c r="K114" i="11"/>
  <c r="K113" i="11"/>
  <c r="K112" i="11"/>
  <c r="K111" i="11"/>
  <c r="K110" i="11"/>
  <c r="K109" i="11"/>
  <c r="K108" i="11"/>
  <c r="K107" i="11"/>
  <c r="K106" i="11"/>
  <c r="K105" i="11"/>
  <c r="K104" i="11"/>
  <c r="K103" i="11"/>
  <c r="K102" i="11"/>
  <c r="K101" i="11"/>
  <c r="K100" i="11"/>
  <c r="K99" i="11"/>
  <c r="K98" i="11"/>
  <c r="K97" i="11"/>
  <c r="K96" i="11"/>
  <c r="K95" i="11"/>
  <c r="K94" i="11"/>
  <c r="K93" i="11"/>
  <c r="K92" i="11"/>
  <c r="K91" i="11"/>
  <c r="K90" i="11"/>
  <c r="K89" i="11"/>
  <c r="K88" i="11"/>
  <c r="K87" i="11"/>
  <c r="K86" i="11"/>
  <c r="K85" i="11"/>
  <c r="K84" i="11"/>
  <c r="K83" i="11"/>
  <c r="K82" i="11"/>
  <c r="K81" i="11"/>
  <c r="K80" i="11"/>
  <c r="K79" i="11"/>
  <c r="K78" i="11"/>
  <c r="K77" i="11"/>
  <c r="K76" i="11"/>
  <c r="K75" i="11"/>
  <c r="K74" i="11"/>
  <c r="K73" i="11"/>
  <c r="K72" i="11"/>
  <c r="K71" i="11"/>
  <c r="K70" i="11"/>
  <c r="K69" i="11"/>
  <c r="K68" i="11"/>
  <c r="K67" i="11"/>
  <c r="K66" i="11"/>
  <c r="K65" i="11"/>
  <c r="K64" i="11"/>
  <c r="K63" i="11"/>
  <c r="K62" i="11"/>
  <c r="K61" i="11"/>
  <c r="K60" i="11"/>
  <c r="K59" i="11"/>
  <c r="K58" i="11"/>
  <c r="K57" i="11"/>
  <c r="K56" i="11"/>
  <c r="K55" i="11"/>
  <c r="K54" i="11"/>
  <c r="K53" i="11"/>
  <c r="K52" i="11"/>
  <c r="K51" i="11"/>
  <c r="K50" i="11"/>
  <c r="K49" i="11"/>
  <c r="K48" i="11"/>
  <c r="K47" i="11"/>
  <c r="K46" i="11"/>
  <c r="K45" i="11"/>
  <c r="K44" i="11"/>
  <c r="K43" i="11"/>
  <c r="K42" i="11"/>
  <c r="K41" i="11"/>
  <c r="K40" i="11"/>
  <c r="K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6" i="11"/>
  <c r="K15" i="11"/>
  <c r="K14" i="11"/>
  <c r="K13" i="11"/>
  <c r="K12" i="11"/>
  <c r="K11" i="11"/>
  <c r="K10" i="11"/>
  <c r="K9" i="11"/>
  <c r="K8" i="11"/>
  <c r="K7" i="11"/>
  <c r="K6" i="11"/>
  <c r="K5" i="11"/>
  <c r="K4" i="11"/>
  <c r="K3" i="11"/>
  <c r="K2" i="11"/>
  <c r="K14" i="2" l="1"/>
  <c r="K7" i="5" l="1"/>
  <c r="K8" i="4" l="1"/>
  <c r="K15" i="4"/>
  <c r="K23" i="4" l="1"/>
  <c r="K14" i="5" l="1"/>
  <c r="K13" i="5"/>
  <c r="K24" i="4"/>
  <c r="K7" i="4"/>
  <c r="K16" i="4"/>
  <c r="K4" i="4"/>
  <c r="K12" i="3"/>
  <c r="K9" i="3"/>
  <c r="K11" i="3"/>
  <c r="K6" i="3"/>
  <c r="K18" i="3"/>
  <c r="K18" i="2"/>
  <c r="K20" i="2"/>
  <c r="K13" i="2"/>
  <c r="K12" i="2"/>
  <c r="K8" i="2"/>
  <c r="K4" i="2"/>
  <c r="J21" i="5" l="1"/>
</calcChain>
</file>

<file path=xl/sharedStrings.xml><?xml version="1.0" encoding="utf-8"?>
<sst xmlns="http://schemas.openxmlformats.org/spreadsheetml/2006/main" count="797" uniqueCount="257">
  <si>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</si>
  <si>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</si>
  <si>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</si>
  <si>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</si>
  <si>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</si>
  <si>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</si>
  <si>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</si>
  <si>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</si>
  <si>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</si>
  <si>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</si>
  <si>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</si>
  <si>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</si>
  <si>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</si>
  <si>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</si>
  <si>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</si>
  <si>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</si>
  <si>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</si>
  <si>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</si>
  <si>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</si>
  <si>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</si>
  <si>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</si>
  <si>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Hollabaugh, Curt</t>
  </si>
  <si>
    <t>Johnson, Alex</t>
  </si>
  <si>
    <t>Johnson, Dale</t>
  </si>
  <si>
    <t>SSV</t>
  </si>
  <si>
    <t>Weaver, Robbin</t>
  </si>
  <si>
    <t>Woodcock, Rick</t>
  </si>
  <si>
    <t>ATTENDANCE</t>
  </si>
  <si>
    <t>league fees paid?</t>
  </si>
  <si>
    <t>Bender, Tim</t>
  </si>
  <si>
    <t>C</t>
  </si>
  <si>
    <t>Cross, Derrick</t>
  </si>
  <si>
    <t>Dietz, Gary</t>
  </si>
  <si>
    <t>Linden, Greg</t>
  </si>
  <si>
    <t>Linden, Harold</t>
  </si>
  <si>
    <t>Mitchell, William</t>
  </si>
  <si>
    <t>Muir, Logan</t>
  </si>
  <si>
    <t>K</t>
  </si>
  <si>
    <t xml:space="preserve"> </t>
  </si>
  <si>
    <t>Mackey, Mike</t>
  </si>
  <si>
    <t>Nowacki, Jim</t>
  </si>
  <si>
    <t>Prentice, Paul</t>
  </si>
  <si>
    <t>Sleeman, Tom</t>
  </si>
  <si>
    <t>Slocum, Rex</t>
  </si>
  <si>
    <t>Straight, Dave</t>
  </si>
  <si>
    <t>Travis, Chuck</t>
  </si>
  <si>
    <t>Cable, Cindy</t>
  </si>
  <si>
    <t>Ecelberger, Brian</t>
  </si>
  <si>
    <t>Lineman, Randy</t>
  </si>
  <si>
    <t>Powley, George</t>
  </si>
  <si>
    <t>Sturzenbecker, Kevin</t>
  </si>
  <si>
    <t>S</t>
  </si>
  <si>
    <t>Challingsworth, Ralph</t>
  </si>
  <si>
    <t>SGI</t>
  </si>
  <si>
    <t>Casler, Gary</t>
  </si>
  <si>
    <t>Currie, Scott</t>
  </si>
  <si>
    <t>Franklin, Fred</t>
  </si>
  <si>
    <t>Gustafson, Scott</t>
  </si>
  <si>
    <t>Anderson, Ken</t>
  </si>
  <si>
    <t>T</t>
  </si>
  <si>
    <t>Dunkle, Lee</t>
  </si>
  <si>
    <t>Kostkas, Jack</t>
  </si>
  <si>
    <t>Pennington, Ed</t>
  </si>
  <si>
    <t>Sliker, Doug</t>
  </si>
  <si>
    <t>Stewart, Joel</t>
  </si>
  <si>
    <t>Team</t>
  </si>
  <si>
    <t>Brokenstraw</t>
  </si>
  <si>
    <t>Corry</t>
  </si>
  <si>
    <t>Kalbfus</t>
  </si>
  <si>
    <t>Pine Grove</t>
  </si>
  <si>
    <t>Sheffield</t>
  </si>
  <si>
    <t>Sugar Grove I</t>
  </si>
  <si>
    <t>Tidioute</t>
  </si>
  <si>
    <t>TEAM</t>
  </si>
  <si>
    <t>BKS</t>
  </si>
  <si>
    <t>Kanyuck,John</t>
  </si>
  <si>
    <t>Kanyuck,Katie</t>
  </si>
  <si>
    <t>Hvizdzak, Paul</t>
  </si>
  <si>
    <t>Gens, Jeff</t>
  </si>
  <si>
    <t>Hvizdzak, Andrew</t>
  </si>
  <si>
    <t>Sleeman, Ed</t>
  </si>
  <si>
    <t>SHF</t>
  </si>
  <si>
    <t>Mitchell, Shawn</t>
  </si>
  <si>
    <t>LUNCH</t>
  </si>
  <si>
    <t># GUESTS @ $10</t>
  </si>
  <si>
    <t>Ecklof, Dave</t>
  </si>
  <si>
    <t xml:space="preserve">Spiridon, Dean </t>
  </si>
  <si>
    <t xml:space="preserve"> total</t>
  </si>
  <si>
    <t>COPY AND PASTE - NO FORMULAS</t>
  </si>
  <si>
    <t>Hulings, Scott</t>
  </si>
  <si>
    <t>SG</t>
  </si>
  <si>
    <t>Rose, Don</t>
  </si>
  <si>
    <t>Martin, Jerry</t>
  </si>
  <si>
    <t>Anderson, Guy</t>
  </si>
  <si>
    <t>Maille, Bryceton</t>
  </si>
  <si>
    <t>Darling, Craig</t>
  </si>
  <si>
    <t>Battle, Sheldon</t>
  </si>
  <si>
    <t>Trawick, Elijah</t>
  </si>
  <si>
    <t>Trawick, Ron</t>
  </si>
  <si>
    <t>Trawick, Tammy</t>
  </si>
  <si>
    <t>Donato, Joey</t>
  </si>
  <si>
    <t>Buck, Mark</t>
  </si>
  <si>
    <t>McElhaney, Tim</t>
  </si>
  <si>
    <t>Cochran, Gary</t>
  </si>
  <si>
    <t>Anderson, Dean</t>
  </si>
  <si>
    <t>Smith, Tom</t>
  </si>
  <si>
    <t>Bretz, Steve</t>
  </si>
  <si>
    <t>Peters, Jeff</t>
  </si>
  <si>
    <t>Dallas, Bill</t>
  </si>
  <si>
    <t>DeLong, Matt</t>
  </si>
  <si>
    <t>Nuttall, Kelsey</t>
  </si>
  <si>
    <t>Ziegler, John</t>
  </si>
  <si>
    <t>Ishman, Heather</t>
  </si>
  <si>
    <t>Ishman, Josh</t>
  </si>
  <si>
    <t>Gray, Bob</t>
  </si>
  <si>
    <t>Morrison, John</t>
  </si>
  <si>
    <t>Young, Tim</t>
  </si>
  <si>
    <t>Bierbower, Rich</t>
  </si>
  <si>
    <t>Haregsin, Ed</t>
  </si>
  <si>
    <t>Hunter, Jarrett</t>
  </si>
  <si>
    <t>Wilcox, Kris</t>
  </si>
  <si>
    <t>Nicklas, Kevin</t>
  </si>
  <si>
    <t>Robinson, Jason</t>
  </si>
  <si>
    <t>Beck, Tom</t>
  </si>
  <si>
    <t>Acklin, Ed</t>
  </si>
  <si>
    <t>Foster,Rich</t>
  </si>
  <si>
    <t>Litzinger, Mary</t>
  </si>
  <si>
    <t>Lineman, Debbie</t>
  </si>
  <si>
    <t>Brunecz, Colin</t>
  </si>
  <si>
    <t>Luther, Kyle</t>
  </si>
  <si>
    <t>Luther, Rusty</t>
  </si>
  <si>
    <t>Holsinger, Jim</t>
  </si>
  <si>
    <t>Dempsey, Russ</t>
  </si>
  <si>
    <t>Hansen, Al</t>
  </si>
  <si>
    <t>Eimer, Bob</t>
  </si>
  <si>
    <t>Case, Colby</t>
  </si>
  <si>
    <t>Case, Tim</t>
  </si>
  <si>
    <t>Price, Larry</t>
  </si>
  <si>
    <t>Anderson, Landon</t>
  </si>
  <si>
    <t>Miller, Anna</t>
  </si>
  <si>
    <t>Maille, Matt</t>
  </si>
  <si>
    <t>Fehlman, Matt</t>
  </si>
  <si>
    <t>Myers, Bob</t>
  </si>
  <si>
    <t>Turner, Ron</t>
  </si>
  <si>
    <t>Hill, Robert</t>
  </si>
  <si>
    <t>McCanna, John</t>
  </si>
  <si>
    <t>Dingfelder, Tagon</t>
  </si>
  <si>
    <t>Chase, Chance</t>
  </si>
  <si>
    <t>Maker, Jon</t>
  </si>
  <si>
    <t>Maker, Chris</t>
  </si>
  <si>
    <t>Gray, Jaxon</t>
  </si>
  <si>
    <t>Gray, Becky</t>
  </si>
  <si>
    <t>Gray, Chad</t>
  </si>
  <si>
    <t>Childs, Derek</t>
  </si>
  <si>
    <t>Childs, Larry</t>
  </si>
  <si>
    <t>Lindell, Tucker</t>
  </si>
  <si>
    <t>Larson, Rob</t>
  </si>
  <si>
    <t>Beck, Steve</t>
  </si>
  <si>
    <t>Anderson, Dave</t>
  </si>
  <si>
    <t>Lee, Ray</t>
  </si>
  <si>
    <t>Callahan, Fred</t>
  </si>
  <si>
    <t>Starks, Dick</t>
  </si>
  <si>
    <t>Nelson, Marty</t>
  </si>
  <si>
    <t>Eckert, Harry</t>
  </si>
  <si>
    <t>Corey, Dennis</t>
  </si>
  <si>
    <t>Donato, Mike</t>
  </si>
  <si>
    <t>Grant, Chiyo</t>
  </si>
  <si>
    <t>O'Hara, Ian</t>
  </si>
  <si>
    <t>Foster,John</t>
  </si>
  <si>
    <t>Carter, Scott</t>
  </si>
  <si>
    <t>Davies, Dutch</t>
  </si>
  <si>
    <t>Wingard, Russ</t>
  </si>
  <si>
    <t>Baccardo, Lane</t>
  </si>
  <si>
    <t>Egley, Jim</t>
  </si>
  <si>
    <t>Jones, CJ</t>
  </si>
  <si>
    <t>Cindrich, Dana</t>
  </si>
  <si>
    <t>Cressley, Jerry</t>
  </si>
  <si>
    <t>Kirin, George</t>
  </si>
  <si>
    <t>Miller, Robin</t>
  </si>
  <si>
    <t>Davies, Donovan</t>
  </si>
  <si>
    <t>Mitchener, Collin</t>
  </si>
  <si>
    <t>Mitchener, Levi</t>
  </si>
  <si>
    <t>Bowser, Theresa</t>
  </si>
  <si>
    <t>Fehlman, Leigh</t>
  </si>
  <si>
    <t>Fehlman, Jim</t>
  </si>
  <si>
    <t>Wurst, Darrell</t>
  </si>
  <si>
    <t>Wurst, Ed</t>
  </si>
  <si>
    <t>Johnson, Reed</t>
  </si>
  <si>
    <t>Lindell, Jared</t>
  </si>
  <si>
    <t>Wonderling, Mayson</t>
  </si>
  <si>
    <t>Miller, Shawn</t>
  </si>
  <si>
    <t>Hunt, Jack</t>
  </si>
  <si>
    <t>Lachner, Braley</t>
  </si>
  <si>
    <t>Gern, Chuck</t>
  </si>
  <si>
    <t>Gern,Tyler</t>
  </si>
  <si>
    <t>Terhune, Darrin</t>
  </si>
  <si>
    <t>Fultz, David</t>
  </si>
  <si>
    <t>Joy, Denny</t>
  </si>
  <si>
    <t>Hansen, Taylor</t>
  </si>
  <si>
    <t>Miller, Jim</t>
  </si>
  <si>
    <t>Hanna, Jared</t>
  </si>
  <si>
    <t>Kibbey, Devon</t>
  </si>
  <si>
    <t>Loomis, Chuck</t>
  </si>
  <si>
    <t>Courtwright, Clyde</t>
  </si>
  <si>
    <t>Nagurney, Greg</t>
  </si>
  <si>
    <t>Utegg, Curt</t>
  </si>
  <si>
    <t>Espin, Rick</t>
  </si>
  <si>
    <t>McCullough, Ed</t>
  </si>
  <si>
    <t>Leichtenberger, Joe</t>
  </si>
  <si>
    <t>D CLASS</t>
  </si>
  <si>
    <t>C CLASS</t>
  </si>
  <si>
    <t>B CLASS</t>
  </si>
  <si>
    <t>A CLASS</t>
  </si>
  <si>
    <t>HIGH GUN</t>
  </si>
  <si>
    <t>2nd HIGH GUN</t>
  </si>
  <si>
    <t>HIGH VET</t>
  </si>
  <si>
    <t>HIGH SVET</t>
  </si>
  <si>
    <t>HIGH SSVET</t>
  </si>
  <si>
    <t>HIGH LADY</t>
  </si>
  <si>
    <t>HIGH JR</t>
  </si>
  <si>
    <t>2nd HIGH VET</t>
  </si>
  <si>
    <t>2nd HIGH JR</t>
  </si>
  <si>
    <t>2nd HIGH SSV</t>
  </si>
  <si>
    <t>2nd HIGH SV</t>
  </si>
  <si>
    <t>2nd HIGH LADY</t>
  </si>
  <si>
    <t>HIGH SJR</t>
  </si>
  <si>
    <t>2nd HIGH SJR</t>
  </si>
  <si>
    <t>1st A CLASS</t>
  </si>
  <si>
    <t>2nd A CLASS</t>
  </si>
  <si>
    <t>2nd D CLASS</t>
  </si>
  <si>
    <t>3rd A CLASS</t>
  </si>
  <si>
    <t>4th A CLASS (tie)</t>
  </si>
  <si>
    <t>1st B CLASS</t>
  </si>
  <si>
    <t>2nd B CLASS</t>
  </si>
  <si>
    <t>3rd B CLASS(tie)</t>
  </si>
  <si>
    <t>5th B CLASS (tie)</t>
  </si>
  <si>
    <t>1st C CLASS</t>
  </si>
  <si>
    <t>2nd C CLASS</t>
  </si>
  <si>
    <t>3rd C CLASS</t>
  </si>
  <si>
    <t>4th C CLASS(tie)</t>
  </si>
  <si>
    <t>6th C CLASS</t>
  </si>
  <si>
    <t>1st D CLASS</t>
  </si>
  <si>
    <t>3rd D CLASS</t>
  </si>
  <si>
    <t>4th D CLASS</t>
  </si>
  <si>
    <t>5th D CLASS</t>
  </si>
  <si>
    <t>6th D CLASS</t>
  </si>
  <si>
    <t>7th D CLASS</t>
  </si>
  <si>
    <t>7th C CLASS</t>
  </si>
  <si>
    <t>7th B CLASS (tie)</t>
  </si>
  <si>
    <t>7th A CLASS</t>
  </si>
  <si>
    <t>TOTAL PAYOUT</t>
  </si>
  <si>
    <t>Champs Plaque</t>
  </si>
  <si>
    <t>Secty. Fee</t>
  </si>
  <si>
    <t>Cash Prizes</t>
  </si>
  <si>
    <t>Income League Fees</t>
  </si>
  <si>
    <t>Balance Fall League</t>
  </si>
  <si>
    <t>(-$6.55)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</si>
</sst>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164" formatCode="0.000"/>
    <numFmt numFmtId="165" formatCode="m/d"/>
    <numFmt numFmtId="166" formatCode="[$$-409]#,##0.00;[Red]&quot;-&quot;[$$-409]#,##0.00"/>
  </numFmts>
  <fonts count="20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i/>
      <sz val="12"/>
      <color rgb="FF000000"/>
      <name val="Arial"/>
      <family val="2"/>
    </font>
    <font>
      <b/>
      <sz val="11"/>
      <color rgb="FF000000"/>
      <name val="Arial1"/>
    </font>
    <font>
      <b/>
      <i/>
      <sz val="11"/>
      <color rgb="FF000000"/>
      <name val="Arial1"/>
    </font>
    <font>
      <sz val="8"/>
      <name val="Arial1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09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1" fontId="6" fillId="0" borderId="1" xfId="0" applyNumberFormat="1" applyFont="1" applyFill="1" applyBorder="1" applyAlignment="1">
      <alignment horizontal="center" vertical="center"/>
    </xf>
    <xf numFmtId="165" fontId="14" fillId="0" borderId="1" xfId="0" applyNumberFormat="1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 vertical="center"/>
    </xf>
    <xf numFmtId="165" fontId="14" fillId="0" borderId="1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textRotation="255"/>
      <protection locked="0"/>
    </xf>
    <xf numFmtId="164" fontId="5" fillId="0" borderId="8" xfId="0" applyNumberFormat="1" applyFont="1" applyFill="1" applyBorder="1" applyAlignment="1">
      <alignment horizontal="center" vertical="center"/>
    </xf>
    <xf numFmtId="0" fontId="14" fillId="0" borderId="1" xfId="0" applyFont="1" applyBorder="1" applyAlignment="1" applyProtection="1">
      <alignment horizontal="center" vertical="center" textRotation="255" wrapText="1"/>
      <protection locked="0"/>
    </xf>
    <xf numFmtId="0" fontId="14" fillId="0" borderId="1" xfId="0" applyFont="1" applyBorder="1" applyAlignment="1" applyProtection="1">
      <alignment horizontal="center" vertical="center" textRotation="255"/>
      <protection locked="0"/>
    </xf>
    <xf numFmtId="0" fontId="7" fillId="0" borderId="0" xfId="0" applyFont="1" applyAlignment="1" applyProtection="1">
      <alignment horizontal="center" vertical="center" textRotation="255"/>
      <protection locked="0"/>
    </xf>
    <xf numFmtId="0" fontId="0" fillId="0" borderId="0" xfId="0" applyAlignment="1" applyProtection="1">
      <alignment horizontal="center" wrapText="1"/>
      <protection locked="0"/>
    </xf>
    <xf numFmtId="165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left" vertical="center"/>
    </xf>
    <xf numFmtId="165" fontId="6" fillId="6" borderId="1" xfId="0" applyNumberFormat="1" applyFont="1" applyFill="1" applyBorder="1" applyAlignment="1">
      <alignment horizontal="center" vertical="center"/>
    </xf>
    <xf numFmtId="165" fontId="6" fillId="7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18" fillId="0" borderId="0" xfId="0" applyFont="1"/>
    <xf numFmtId="6" fontId="0" fillId="0" borderId="0" xfId="0" applyNumberFormat="1" applyAlignment="1">
      <alignment horizontal="center" vertical="center"/>
    </xf>
    <xf numFmtId="0" fontId="17" fillId="0" borderId="0" xfId="0" applyFont="1" applyAlignment="1">
      <alignment horizontal="center" vertical="center"/>
    </xf>
    <xf numFmtId="8" fontId="0" fillId="0" borderId="0" xfId="0" applyNumberFormat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70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numFmt numFmtId="1" formatCode="0"/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L20" headerRowCount="0" totalsRowShown="0" headerRowDxfId="69" dataDxfId="68">
  <sortState ref="A4:L20">
    <sortCondition descending="1" ref="J4:J20"/>
  </sortState>
  <tableColumns count="12">
    <tableColumn id="1" xr3:uid="{00000000-0010-0000-0000-000001000000}" name="Column1" dataDxfId="67"/>
    <tableColumn id="2" xr3:uid="{00000000-0010-0000-0000-000002000000}" name="Column2" dataDxfId="66"/>
    <tableColumn id="3" xr3:uid="{00000000-0010-0000-0000-000003000000}" name="Column3" dataDxfId="65"/>
    <tableColumn id="4" xr3:uid="{00000000-0010-0000-0000-000004000000}" name="Column4" dataDxfId="64"/>
    <tableColumn id="5" xr3:uid="{00000000-0010-0000-0000-000005000000}" name="Column5" dataDxfId="63"/>
    <tableColumn id="6" xr3:uid="{00000000-0010-0000-0000-000006000000}" name="Column6" dataDxfId="62"/>
    <tableColumn id="7" xr3:uid="{00000000-0010-0000-0000-000007000000}" name="Column7" dataDxfId="61"/>
    <tableColumn id="8" xr3:uid="{00000000-0010-0000-0000-000008000000}" name="Column8" dataDxfId="60"/>
    <tableColumn id="9" xr3:uid="{00000000-0010-0000-0000-000009000000}" name="Column9" dataDxfId="59"/>
    <tableColumn id="18" xr3:uid="{00000000-0010-0000-0000-000012000000}" name="Column18" dataDxfId="58">
      <calculatedColumnFormula>COUNT(#REF!,#REF!,#REF!,#REF!,#REF!,#REF!)</calculatedColumnFormula>
    </tableColumn>
    <tableColumn id="19" xr3:uid="{00000000-0010-0000-0000-000013000000}" name="Column19" dataDxfId="57"/>
    <tableColumn id="20" xr3:uid="{00000000-0010-0000-0000-000014000000}" name="Column20" dataDxfId="5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__Anonymous_Sheet_DB__17" displayName="__Anonymous_Sheet_DB__17" ref="A196:L374" headerRowCount="0" totalsRowShown="0" headerRowDxfId="55" dataDxfId="54">
  <sortState ref="A196:T254">
    <sortCondition ref="A4:A62"/>
  </sortState>
  <tableColumns count="12">
    <tableColumn id="1" xr3:uid="{00000000-0010-0000-0200-000001000000}" name="Column1" dataDxfId="53"/>
    <tableColumn id="2" xr3:uid="{00000000-0010-0000-0200-000002000000}" name="Column2" dataDxfId="52"/>
    <tableColumn id="3" xr3:uid="{00000000-0010-0000-0200-000003000000}" name="Column3" dataDxfId="51"/>
    <tableColumn id="4" xr3:uid="{00000000-0010-0000-0200-000004000000}" name="Column4" dataDxfId="50"/>
    <tableColumn id="5" xr3:uid="{00000000-0010-0000-0200-000005000000}" name="Column5" dataDxfId="49"/>
    <tableColumn id="6" xr3:uid="{00000000-0010-0000-0200-000006000000}" name="Column6" dataDxfId="48"/>
    <tableColumn id="7" xr3:uid="{00000000-0010-0000-0200-000007000000}" name="Column7" dataDxfId="47"/>
    <tableColumn id="8" xr3:uid="{00000000-0010-0000-0200-000008000000}" name="Column8" dataDxfId="46"/>
    <tableColumn id="9" xr3:uid="{00000000-0010-0000-0200-000009000000}" name="Column9" dataDxfId="45"/>
    <tableColumn id="18" xr3:uid="{00000000-0010-0000-0200-000012000000}" name="Column18" dataDxfId="44">
      <calculatedColumnFormula>COUNT(C197,D197,E197,F197,G197,H197,I197,#REF!,#REF!,#REF!,#REF!,#REF!,#REF!,#REF!)</calculatedColumnFormula>
    </tableColumn>
    <tableColumn id="19" xr3:uid="{00000000-0010-0000-0200-000013000000}" name="Column19" dataDxfId="43">
      <calculatedColumnFormula>AVERAGE(C197:I197)*2</calculatedColumnFormula>
    </tableColumn>
    <tableColumn id="20" xr3:uid="{00000000-0010-0000-0200-000014000000}" name="Column20" dataDxfId="4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N104857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3" sqref="A4:L13"/>
    </sheetView>
  </sheetViews>
  <sheetFormatPr defaultRowHeight="18" customHeight="1"/>
  <cols>
    <col min="1" max="1" width="23.75" style="21" customWidth="1"/>
    <col min="2" max="2" width="6.25" style="23" customWidth="1"/>
    <col min="3" max="9" width="6" style="23" customWidth="1"/>
    <col min="10" max="10" width="5.25" style="23" customWidth="1"/>
    <col min="11" max="11" width="9.625" style="23" customWidth="1"/>
    <col min="12" max="12" width="5.25" style="43" customWidth="1"/>
    <col min="13" max="13" width="6.875" style="22" hidden="1" customWidth="1"/>
    <col min="14" max="14" width="6.75" style="22" hidden="1" customWidth="1"/>
    <col min="15" max="15" width="6.875" style="22" hidden="1" customWidth="1"/>
    <col min="16" max="16" width="6.75" style="22" hidden="1" customWidth="1"/>
    <col min="17" max="17" width="8.375" style="73" hidden="1" customWidth="1"/>
    <col min="18" max="18" width="6.875" style="22" hidden="1" customWidth="1"/>
    <col min="19" max="244" width="8.5" style="7" customWidth="1"/>
    <col min="245" max="1012" width="10.75" customWidth="1"/>
    <col min="1013" max="1013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J2" s="1"/>
      <c r="K2" s="3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ht="18" customHeight="1">
      <c r="A3" s="10" t="s">
        <v>12</v>
      </c>
      <c r="B3" s="18"/>
      <c r="C3" s="39"/>
      <c r="D3" s="39"/>
      <c r="E3" s="39"/>
      <c r="F3" s="39"/>
      <c r="G3" s="39"/>
      <c r="H3" s="39"/>
      <c r="I3" s="39"/>
      <c r="J3" s="39"/>
      <c r="K3" s="14"/>
      <c r="L3" s="3"/>
      <c r="M3" s="12"/>
      <c r="N3" s="12"/>
      <c r="O3" s="12"/>
      <c r="P3" s="15"/>
      <c r="Q3" s="69"/>
      <c r="R3" s="12"/>
    </row>
    <row r="4" spans="1:248" s="62" customFormat="1" ht="18" customHeight="1">
      <c r="A4" s="55" t="s">
        <v>117</v>
      </c>
      <c r="B4" s="39"/>
      <c r="C4" s="39">
        <v>45</v>
      </c>
      <c r="D4" s="39">
        <v>42</v>
      </c>
      <c r="E4" s="39">
        <v>44</v>
      </c>
      <c r="F4" s="39">
        <v>46</v>
      </c>
      <c r="G4" s="39">
        <v>42</v>
      </c>
      <c r="H4" s="39">
        <v>44</v>
      </c>
      <c r="I4" s="39">
        <v>41</v>
      </c>
      <c r="J4" s="40">
        <f>COUNT(C4,D4,E4,F4,G4,H4,I4)</f>
        <v>7</v>
      </c>
      <c r="K4" s="16">
        <f>AVERAGE(C4:I4)*2</f>
        <v>86.857142857142861</v>
      </c>
      <c r="L4" s="3" t="s">
        <v>14</v>
      </c>
      <c r="M4" s="39"/>
      <c r="N4" s="39"/>
      <c r="O4" s="39"/>
      <c r="P4" s="67"/>
      <c r="Q4" s="70"/>
      <c r="R4" s="39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1"/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1"/>
      <c r="IH4" s="61"/>
      <c r="II4" s="61"/>
      <c r="IJ4" s="61"/>
    </row>
    <row r="5" spans="1:248" s="62" customFormat="1" ht="18" customHeight="1">
      <c r="A5" s="55" t="s">
        <v>17</v>
      </c>
      <c r="B5" s="39"/>
      <c r="C5" s="39">
        <v>47</v>
      </c>
      <c r="D5" s="39">
        <v>47</v>
      </c>
      <c r="E5" s="39">
        <v>46</v>
      </c>
      <c r="F5" s="39">
        <v>48</v>
      </c>
      <c r="G5" s="39">
        <v>45</v>
      </c>
      <c r="H5" s="39">
        <v>44</v>
      </c>
      <c r="I5" s="39">
        <v>44</v>
      </c>
      <c r="J5" s="40">
        <f>COUNT(C5,D5,E5,F5,G5,H5,I5)</f>
        <v>7</v>
      </c>
      <c r="K5" s="16">
        <f>AVERAGE(C5:I5)*2</f>
        <v>91.714285714285708</v>
      </c>
      <c r="L5" s="3" t="s">
        <v>14</v>
      </c>
      <c r="M5" s="39"/>
      <c r="N5" s="39"/>
      <c r="O5" s="39"/>
      <c r="P5" s="67"/>
      <c r="Q5" s="70"/>
      <c r="R5" s="39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C5" s="61"/>
      <c r="ED5" s="61"/>
      <c r="EE5" s="61"/>
      <c r="EF5" s="61"/>
      <c r="EG5" s="61"/>
      <c r="EH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S5" s="61"/>
      <c r="ET5" s="61"/>
      <c r="EU5" s="61"/>
      <c r="EV5" s="61"/>
      <c r="EW5" s="61"/>
      <c r="EX5" s="61"/>
      <c r="EY5" s="61"/>
      <c r="EZ5" s="61"/>
      <c r="FA5" s="61"/>
      <c r="FB5" s="61"/>
      <c r="FC5" s="61"/>
      <c r="FD5" s="61"/>
      <c r="FE5" s="61"/>
      <c r="FF5" s="61"/>
      <c r="FG5" s="61"/>
      <c r="FH5" s="61"/>
      <c r="FI5" s="61"/>
      <c r="FJ5" s="61"/>
      <c r="FK5" s="61"/>
      <c r="FL5" s="61"/>
      <c r="FM5" s="61"/>
      <c r="FN5" s="61"/>
      <c r="FO5" s="61"/>
      <c r="FP5" s="61"/>
      <c r="FQ5" s="61"/>
      <c r="FR5" s="61"/>
      <c r="FS5" s="61"/>
      <c r="FT5" s="61"/>
      <c r="FU5" s="61"/>
      <c r="FV5" s="61"/>
      <c r="FW5" s="61"/>
      <c r="FX5" s="61"/>
      <c r="FY5" s="61"/>
      <c r="FZ5" s="61"/>
      <c r="GA5" s="61"/>
      <c r="GB5" s="61"/>
      <c r="GC5" s="61"/>
      <c r="GD5" s="61"/>
      <c r="GE5" s="61"/>
      <c r="GF5" s="61"/>
      <c r="GG5" s="61"/>
      <c r="GH5" s="61"/>
      <c r="GI5" s="61"/>
      <c r="GJ5" s="61"/>
      <c r="GK5" s="61"/>
      <c r="GL5" s="61"/>
      <c r="GM5" s="61"/>
      <c r="GN5" s="61"/>
      <c r="GO5" s="61"/>
      <c r="GP5" s="61"/>
      <c r="GQ5" s="61"/>
      <c r="GR5" s="61"/>
      <c r="GS5" s="61"/>
      <c r="GT5" s="61"/>
      <c r="GU5" s="61"/>
      <c r="GV5" s="61"/>
      <c r="GW5" s="61"/>
      <c r="GX5" s="61"/>
      <c r="GY5" s="61"/>
      <c r="GZ5" s="61"/>
      <c r="HA5" s="61"/>
      <c r="HB5" s="61"/>
      <c r="HC5" s="61"/>
      <c r="HD5" s="61"/>
      <c r="HE5" s="61"/>
      <c r="HF5" s="61"/>
      <c r="HG5" s="61"/>
      <c r="HH5" s="61"/>
      <c r="HI5" s="61"/>
      <c r="HJ5" s="61"/>
      <c r="HK5" s="61"/>
      <c r="HL5" s="61"/>
      <c r="HM5" s="61"/>
      <c r="HN5" s="61"/>
      <c r="HO5" s="61"/>
      <c r="HP5" s="61"/>
      <c r="HQ5" s="61"/>
      <c r="HR5" s="61"/>
      <c r="HS5" s="61"/>
      <c r="HT5" s="61"/>
      <c r="HU5" s="61"/>
      <c r="HV5" s="61"/>
      <c r="HW5" s="61"/>
      <c r="HX5" s="61"/>
      <c r="HY5" s="61"/>
      <c r="HZ5" s="61"/>
      <c r="IA5" s="61"/>
      <c r="IB5" s="61"/>
      <c r="IC5" s="61"/>
      <c r="ID5" s="61"/>
      <c r="IE5" s="61"/>
      <c r="IF5" s="61"/>
      <c r="IG5" s="61"/>
      <c r="IH5" s="61"/>
      <c r="II5" s="61"/>
      <c r="IJ5" s="61"/>
    </row>
    <row r="6" spans="1:248" s="62" customFormat="1" ht="18" customHeight="1">
      <c r="A6" s="55" t="s">
        <v>20</v>
      </c>
      <c r="B6" s="39"/>
      <c r="C6" s="39">
        <v>47</v>
      </c>
      <c r="D6" s="39">
        <v>46</v>
      </c>
      <c r="E6" s="39">
        <v>47</v>
      </c>
      <c r="F6" s="39">
        <v>48</v>
      </c>
      <c r="G6" s="39">
        <v>42</v>
      </c>
      <c r="H6" s="39">
        <v>43</v>
      </c>
      <c r="I6" s="39">
        <v>48</v>
      </c>
      <c r="J6" s="40">
        <f>COUNT(C6,D6,E6,F6,G6,H6,I6)</f>
        <v>7</v>
      </c>
      <c r="K6" s="16">
        <f>AVERAGE(C6:I6)*2</f>
        <v>91.714285714285708</v>
      </c>
      <c r="L6" s="3" t="s">
        <v>14</v>
      </c>
      <c r="M6" s="39"/>
      <c r="N6" s="39"/>
      <c r="O6" s="39"/>
      <c r="P6" s="40"/>
      <c r="Q6" s="70"/>
      <c r="R6" s="39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  <c r="GH6" s="61"/>
      <c r="GI6" s="61"/>
      <c r="GJ6" s="61"/>
      <c r="GK6" s="61"/>
      <c r="GL6" s="61"/>
      <c r="GM6" s="61"/>
      <c r="GN6" s="61"/>
      <c r="GO6" s="61"/>
      <c r="GP6" s="61"/>
      <c r="GQ6" s="61"/>
      <c r="GR6" s="61"/>
      <c r="GS6" s="61"/>
      <c r="GT6" s="61"/>
      <c r="GU6" s="61"/>
      <c r="GV6" s="61"/>
      <c r="GW6" s="61"/>
      <c r="GX6" s="61"/>
      <c r="GY6" s="61"/>
      <c r="GZ6" s="61"/>
      <c r="HA6" s="61"/>
      <c r="HB6" s="61"/>
      <c r="HC6" s="61"/>
      <c r="HD6" s="61"/>
      <c r="HE6" s="61"/>
      <c r="HF6" s="61"/>
      <c r="HG6" s="61"/>
      <c r="HH6" s="61"/>
      <c r="HI6" s="61"/>
      <c r="HJ6" s="61"/>
      <c r="HK6" s="61"/>
      <c r="HL6" s="61"/>
      <c r="HM6" s="61"/>
      <c r="HN6" s="61"/>
      <c r="HO6" s="61"/>
      <c r="HP6" s="61"/>
      <c r="HQ6" s="61"/>
      <c r="HR6" s="61"/>
      <c r="HS6" s="61"/>
      <c r="HT6" s="61"/>
      <c r="HU6" s="61"/>
      <c r="HV6" s="61"/>
      <c r="HW6" s="61"/>
      <c r="HX6" s="61"/>
      <c r="HY6" s="61"/>
      <c r="HZ6" s="61"/>
      <c r="IA6" s="61"/>
      <c r="IB6" s="61"/>
      <c r="IC6" s="61"/>
      <c r="ID6" s="61"/>
      <c r="IE6" s="61"/>
      <c r="IF6" s="61"/>
      <c r="IG6" s="61"/>
      <c r="IH6" s="61"/>
      <c r="II6" s="61"/>
      <c r="IJ6" s="61"/>
    </row>
    <row r="7" spans="1:248" s="62" customFormat="1" ht="18" customHeight="1">
      <c r="A7" s="55" t="s">
        <v>22</v>
      </c>
      <c r="B7" s="39"/>
      <c r="C7" s="39">
        <v>47</v>
      </c>
      <c r="D7" s="39">
        <v>46</v>
      </c>
      <c r="E7" s="39">
        <v>42</v>
      </c>
      <c r="F7" s="39">
        <v>46</v>
      </c>
      <c r="G7" s="39">
        <v>43</v>
      </c>
      <c r="H7" s="39">
        <v>42</v>
      </c>
      <c r="I7" s="39">
        <v>41</v>
      </c>
      <c r="J7" s="40">
        <f>COUNT(C7,D7,E7,F7,G7,H7,I7)</f>
        <v>7</v>
      </c>
      <c r="K7" s="16">
        <f>AVERAGE(C7:I7)*2</f>
        <v>87.714285714285708</v>
      </c>
      <c r="L7" s="3" t="s">
        <v>14</v>
      </c>
      <c r="M7" s="39"/>
      <c r="N7" s="39"/>
      <c r="O7" s="39"/>
      <c r="P7" s="40"/>
      <c r="Q7" s="70"/>
      <c r="R7" s="39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  <c r="GJ7" s="61"/>
      <c r="GK7" s="61"/>
      <c r="GL7" s="61"/>
      <c r="GM7" s="61"/>
      <c r="GN7" s="61"/>
      <c r="GO7" s="61"/>
      <c r="GP7" s="61"/>
      <c r="GQ7" s="61"/>
      <c r="GR7" s="61"/>
      <c r="GS7" s="61"/>
      <c r="GT7" s="61"/>
      <c r="GU7" s="61"/>
      <c r="GV7" s="61"/>
      <c r="GW7" s="61"/>
      <c r="GX7" s="61"/>
      <c r="GY7" s="61"/>
      <c r="GZ7" s="61"/>
      <c r="HA7" s="61"/>
      <c r="HB7" s="61"/>
      <c r="HC7" s="61"/>
      <c r="HD7" s="61"/>
      <c r="HE7" s="61"/>
      <c r="HF7" s="61"/>
      <c r="HG7" s="61"/>
      <c r="HH7" s="61"/>
      <c r="HI7" s="61"/>
      <c r="HJ7" s="61"/>
      <c r="HK7" s="61"/>
      <c r="HL7" s="61"/>
      <c r="HM7" s="61"/>
      <c r="HN7" s="61"/>
      <c r="HO7" s="61"/>
      <c r="HP7" s="61"/>
      <c r="HQ7" s="61"/>
      <c r="HR7" s="61"/>
      <c r="HS7" s="61"/>
      <c r="HT7" s="61"/>
      <c r="HU7" s="61"/>
      <c r="HV7" s="61"/>
      <c r="HW7" s="61"/>
      <c r="HX7" s="61"/>
      <c r="HY7" s="61"/>
      <c r="HZ7" s="61"/>
      <c r="IA7" s="61"/>
      <c r="IB7" s="61"/>
      <c r="IC7" s="61"/>
      <c r="ID7" s="61"/>
      <c r="IE7" s="61"/>
      <c r="IF7" s="61"/>
      <c r="IG7" s="61"/>
      <c r="IH7" s="61"/>
      <c r="II7" s="61"/>
      <c r="IJ7" s="61"/>
    </row>
    <row r="8" spans="1:248" s="62" customFormat="1" ht="18" customHeight="1">
      <c r="A8" s="55" t="s">
        <v>23</v>
      </c>
      <c r="B8" s="39"/>
      <c r="C8" s="39">
        <v>46</v>
      </c>
      <c r="D8" s="39">
        <v>50</v>
      </c>
      <c r="E8" s="39">
        <v>48</v>
      </c>
      <c r="F8" s="39">
        <v>48</v>
      </c>
      <c r="G8" s="39">
        <v>45</v>
      </c>
      <c r="H8" s="39">
        <v>42</v>
      </c>
      <c r="I8" s="39">
        <v>48</v>
      </c>
      <c r="J8" s="40">
        <f>COUNT(C8,D8,E8,F8,G8,H8,I8)</f>
        <v>7</v>
      </c>
      <c r="K8" s="16">
        <f>AVERAGE(C8:I8)*2</f>
        <v>93.428571428571431</v>
      </c>
      <c r="L8" s="3" t="s">
        <v>14</v>
      </c>
      <c r="M8" s="39"/>
      <c r="N8" s="39"/>
      <c r="O8" s="39"/>
      <c r="P8" s="40"/>
      <c r="Q8" s="70"/>
      <c r="R8" s="39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  <c r="FP8" s="61"/>
      <c r="FQ8" s="61"/>
      <c r="FR8" s="61"/>
      <c r="FS8" s="61"/>
      <c r="FT8" s="61"/>
      <c r="FU8" s="61"/>
      <c r="FV8" s="61"/>
      <c r="FW8" s="61"/>
      <c r="FX8" s="61"/>
      <c r="FY8" s="61"/>
      <c r="FZ8" s="61"/>
      <c r="GA8" s="61"/>
      <c r="GB8" s="61"/>
      <c r="GC8" s="61"/>
      <c r="GD8" s="61"/>
      <c r="GE8" s="61"/>
      <c r="GF8" s="61"/>
      <c r="GG8" s="61"/>
      <c r="GH8" s="61"/>
      <c r="GI8" s="61"/>
      <c r="GJ8" s="61"/>
      <c r="GK8" s="61"/>
      <c r="GL8" s="61"/>
      <c r="GM8" s="61"/>
      <c r="GN8" s="61"/>
      <c r="GO8" s="61"/>
      <c r="GP8" s="61"/>
      <c r="GQ8" s="61"/>
      <c r="GR8" s="61"/>
      <c r="GS8" s="61"/>
      <c r="GT8" s="61"/>
      <c r="GU8" s="61"/>
      <c r="GV8" s="61"/>
      <c r="GW8" s="61"/>
      <c r="GX8" s="61"/>
      <c r="GY8" s="61"/>
      <c r="GZ8" s="61"/>
      <c r="HA8" s="61"/>
      <c r="HB8" s="61"/>
      <c r="HC8" s="61"/>
      <c r="HD8" s="61"/>
      <c r="HE8" s="61"/>
      <c r="HF8" s="61"/>
      <c r="HG8" s="61"/>
      <c r="HH8" s="61"/>
      <c r="HI8" s="61"/>
      <c r="HJ8" s="61"/>
      <c r="HK8" s="61"/>
      <c r="HL8" s="61"/>
      <c r="HM8" s="61"/>
      <c r="HN8" s="61"/>
      <c r="HO8" s="61"/>
      <c r="HP8" s="61"/>
      <c r="HQ8" s="61"/>
      <c r="HR8" s="61"/>
      <c r="HS8" s="61"/>
      <c r="HT8" s="61"/>
      <c r="HU8" s="61"/>
      <c r="HV8" s="61"/>
      <c r="HW8" s="61"/>
      <c r="HX8" s="61"/>
      <c r="HY8" s="61"/>
      <c r="HZ8" s="61"/>
      <c r="IA8" s="61"/>
      <c r="IB8" s="61"/>
      <c r="IC8" s="61"/>
      <c r="ID8" s="61"/>
      <c r="IE8" s="61"/>
      <c r="IF8" s="61"/>
      <c r="IG8" s="61"/>
      <c r="IH8" s="61"/>
      <c r="II8" s="61"/>
      <c r="IJ8" s="61"/>
    </row>
    <row r="9" spans="1:248" s="62" customFormat="1" ht="18" customHeight="1">
      <c r="A9" s="55" t="s">
        <v>174</v>
      </c>
      <c r="B9" s="18"/>
      <c r="C9" s="18">
        <v>45</v>
      </c>
      <c r="D9" s="18">
        <v>45</v>
      </c>
      <c r="E9" s="18">
        <v>48</v>
      </c>
      <c r="F9" s="18">
        <v>47</v>
      </c>
      <c r="G9" s="18">
        <v>47</v>
      </c>
      <c r="H9" s="18">
        <v>44</v>
      </c>
      <c r="I9" s="18">
        <v>49</v>
      </c>
      <c r="J9" s="40">
        <f>COUNT(C9,D9,E9,F9,G9,H9,I9)</f>
        <v>7</v>
      </c>
      <c r="K9" s="16">
        <f>AVERAGE(C9:I9)*2</f>
        <v>92.857142857142861</v>
      </c>
      <c r="L9" s="3" t="s">
        <v>14</v>
      </c>
      <c r="M9" s="39"/>
      <c r="N9" s="39"/>
      <c r="O9" s="39"/>
      <c r="P9" s="40"/>
      <c r="Q9" s="70"/>
      <c r="R9" s="39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  <c r="FP9" s="61"/>
      <c r="FQ9" s="61"/>
      <c r="FR9" s="61"/>
      <c r="FS9" s="61"/>
      <c r="FT9" s="61"/>
      <c r="FU9" s="61"/>
      <c r="FV9" s="61"/>
      <c r="FW9" s="61"/>
      <c r="FX9" s="61"/>
      <c r="FY9" s="61"/>
      <c r="FZ9" s="61"/>
      <c r="GA9" s="61"/>
      <c r="GB9" s="61"/>
      <c r="GC9" s="61"/>
      <c r="GD9" s="61"/>
      <c r="GE9" s="61"/>
      <c r="GF9" s="61"/>
      <c r="GG9" s="61"/>
      <c r="GH9" s="61"/>
      <c r="GI9" s="61"/>
      <c r="GJ9" s="61"/>
      <c r="GK9" s="61"/>
      <c r="GL9" s="61"/>
      <c r="GM9" s="61"/>
      <c r="GN9" s="61"/>
      <c r="GO9" s="61"/>
      <c r="GP9" s="61"/>
      <c r="GQ9" s="61"/>
      <c r="GR9" s="61"/>
      <c r="GS9" s="61"/>
      <c r="GT9" s="61"/>
      <c r="GU9" s="61"/>
      <c r="GV9" s="61"/>
      <c r="GW9" s="61"/>
      <c r="GX9" s="61"/>
      <c r="GY9" s="61"/>
      <c r="GZ9" s="61"/>
      <c r="HA9" s="61"/>
      <c r="HB9" s="61"/>
      <c r="HC9" s="61"/>
      <c r="HD9" s="61"/>
      <c r="HE9" s="61"/>
      <c r="HF9" s="61"/>
      <c r="HG9" s="61"/>
      <c r="HH9" s="61"/>
      <c r="HI9" s="61"/>
      <c r="HJ9" s="61"/>
      <c r="HK9" s="61"/>
      <c r="HL9" s="61"/>
      <c r="HM9" s="61"/>
      <c r="HN9" s="61"/>
      <c r="HO9" s="61"/>
      <c r="HP9" s="61"/>
      <c r="HQ9" s="61"/>
      <c r="HR9" s="61"/>
      <c r="HS9" s="61"/>
      <c r="HT9" s="61"/>
      <c r="HU9" s="61"/>
      <c r="HV9" s="61"/>
      <c r="HW9" s="61"/>
      <c r="HX9" s="61"/>
      <c r="HY9" s="61"/>
      <c r="HZ9" s="61"/>
      <c r="IA9" s="61"/>
      <c r="IB9" s="61"/>
      <c r="IC9" s="61"/>
      <c r="ID9" s="61"/>
      <c r="IE9" s="61"/>
      <c r="IF9" s="61"/>
      <c r="IG9" s="61"/>
      <c r="IH9" s="61"/>
      <c r="II9" s="61"/>
      <c r="IJ9" s="61"/>
    </row>
    <row r="10" spans="1:248" s="62" customFormat="1" ht="18" customHeight="1">
      <c r="A10" s="55" t="s">
        <v>25</v>
      </c>
      <c r="B10" s="39"/>
      <c r="C10" s="39">
        <v>48</v>
      </c>
      <c r="D10" s="39">
        <v>49</v>
      </c>
      <c r="E10" s="39">
        <v>46</v>
      </c>
      <c r="F10" s="39">
        <v>47</v>
      </c>
      <c r="G10" s="39">
        <v>44</v>
      </c>
      <c r="H10" s="39">
        <v>43</v>
      </c>
      <c r="I10" s="39">
        <v>45</v>
      </c>
      <c r="J10" s="40">
        <f>COUNT(C10,D10,E10,F10,G10,H10,I10)</f>
        <v>7</v>
      </c>
      <c r="K10" s="16">
        <f>AVERAGE(C10:I10)*2</f>
        <v>92</v>
      </c>
      <c r="L10" s="3" t="s">
        <v>14</v>
      </c>
      <c r="M10" s="39"/>
      <c r="N10" s="39"/>
      <c r="O10" s="39"/>
      <c r="P10" s="40"/>
      <c r="Q10" s="70"/>
      <c r="R10" s="39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1"/>
      <c r="FF10" s="61"/>
      <c r="FG10" s="61"/>
      <c r="FH10" s="61"/>
      <c r="FI10" s="61"/>
      <c r="FJ10" s="61"/>
      <c r="FK10" s="61"/>
      <c r="FL10" s="61"/>
      <c r="FM10" s="61"/>
      <c r="FN10" s="61"/>
      <c r="FO10" s="61"/>
      <c r="FP10" s="61"/>
      <c r="FQ10" s="61"/>
      <c r="FR10" s="61"/>
      <c r="FS10" s="61"/>
      <c r="FT10" s="61"/>
      <c r="FU10" s="61"/>
      <c r="FV10" s="61"/>
      <c r="FW10" s="61"/>
      <c r="FX10" s="61"/>
      <c r="FY10" s="61"/>
      <c r="FZ10" s="61"/>
      <c r="GA10" s="61"/>
      <c r="GB10" s="61"/>
      <c r="GC10" s="61"/>
      <c r="GD10" s="61"/>
      <c r="GE10" s="61"/>
      <c r="GF10" s="61"/>
      <c r="GG10" s="61"/>
      <c r="GH10" s="61"/>
      <c r="GI10" s="61"/>
      <c r="GJ10" s="61"/>
      <c r="GK10" s="61"/>
      <c r="GL10" s="61"/>
      <c r="GM10" s="61"/>
      <c r="GN10" s="61"/>
      <c r="GO10" s="61"/>
      <c r="GP10" s="61"/>
      <c r="GQ10" s="61"/>
      <c r="GR10" s="61"/>
      <c r="GS10" s="61"/>
      <c r="GT10" s="61"/>
      <c r="GU10" s="61"/>
      <c r="GV10" s="61"/>
      <c r="GW10" s="61"/>
      <c r="GX10" s="61"/>
      <c r="GY10" s="61"/>
      <c r="GZ10" s="61"/>
      <c r="HA10" s="61"/>
      <c r="HB10" s="61"/>
      <c r="HC10" s="61"/>
      <c r="HD10" s="61"/>
      <c r="HE10" s="61"/>
      <c r="HF10" s="61"/>
      <c r="HG10" s="61"/>
      <c r="HH10" s="61"/>
      <c r="HI10" s="61"/>
      <c r="HJ10" s="61"/>
      <c r="HK10" s="61"/>
      <c r="HL10" s="61"/>
      <c r="HM10" s="61"/>
      <c r="HN10" s="61"/>
      <c r="HO10" s="61"/>
      <c r="HP10" s="61"/>
      <c r="HQ10" s="61"/>
      <c r="HR10" s="61"/>
      <c r="HS10" s="61"/>
      <c r="HT10" s="61"/>
      <c r="HU10" s="61"/>
      <c r="HV10" s="61"/>
      <c r="HW10" s="61"/>
      <c r="HX10" s="61"/>
      <c r="HY10" s="61"/>
      <c r="HZ10" s="61"/>
      <c r="IA10" s="61"/>
      <c r="IB10" s="61"/>
      <c r="IC10" s="61"/>
      <c r="ID10" s="61"/>
      <c r="IE10" s="61"/>
      <c r="IF10" s="61"/>
      <c r="IG10" s="61"/>
      <c r="IH10" s="61"/>
      <c r="II10" s="61"/>
      <c r="IJ10" s="61"/>
    </row>
    <row r="11" spans="1:248" s="62" customFormat="1" ht="18" customHeight="1">
      <c r="A11" s="55" t="s">
        <v>130</v>
      </c>
      <c r="B11" s="39"/>
      <c r="C11" s="39">
        <v>48</v>
      </c>
      <c r="D11" s="39">
        <v>46</v>
      </c>
      <c r="E11" s="39">
        <v>47</v>
      </c>
      <c r="F11" s="39">
        <v>47</v>
      </c>
      <c r="G11" s="39">
        <v>45</v>
      </c>
      <c r="H11" s="39"/>
      <c r="I11" s="39">
        <v>48</v>
      </c>
      <c r="J11" s="40">
        <f>COUNT(C11,D11,E11,F11,G11,H11,I11)</f>
        <v>6</v>
      </c>
      <c r="K11" s="16">
        <f>AVERAGE(C11:I11)*2</f>
        <v>93.666666666666671</v>
      </c>
      <c r="L11" s="3" t="s">
        <v>14</v>
      </c>
      <c r="M11" s="39"/>
      <c r="N11" s="39"/>
      <c r="O11" s="39"/>
      <c r="P11" s="40"/>
      <c r="Q11" s="70"/>
      <c r="R11" s="39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  <c r="DI11" s="61"/>
      <c r="DJ11" s="61"/>
      <c r="DK11" s="61"/>
      <c r="DL11" s="61"/>
      <c r="DM11" s="61"/>
      <c r="DN11" s="61"/>
      <c r="DO11" s="61"/>
      <c r="DP11" s="61"/>
      <c r="DQ11" s="61"/>
      <c r="DR11" s="61"/>
      <c r="DS11" s="61"/>
      <c r="DT11" s="61"/>
      <c r="DU11" s="61"/>
      <c r="DV11" s="61"/>
      <c r="DW11" s="61"/>
      <c r="DX11" s="61"/>
      <c r="DY11" s="61"/>
      <c r="DZ11" s="61"/>
      <c r="EA11" s="61"/>
      <c r="EB11" s="61"/>
      <c r="EC11" s="61"/>
      <c r="ED11" s="61"/>
      <c r="EE11" s="61"/>
      <c r="EF11" s="61"/>
      <c r="EG11" s="61"/>
      <c r="EH11" s="61"/>
      <c r="EI11" s="61"/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61"/>
      <c r="FE11" s="61"/>
      <c r="FF11" s="61"/>
      <c r="FG11" s="61"/>
      <c r="FH11" s="61"/>
      <c r="FI11" s="61"/>
      <c r="FJ11" s="61"/>
      <c r="FK11" s="61"/>
      <c r="FL11" s="61"/>
      <c r="FM11" s="61"/>
      <c r="FN11" s="61"/>
      <c r="FO11" s="61"/>
      <c r="FP11" s="61"/>
      <c r="FQ11" s="61"/>
      <c r="FR11" s="61"/>
      <c r="FS11" s="61"/>
      <c r="FT11" s="61"/>
      <c r="FU11" s="61"/>
      <c r="FV11" s="61"/>
      <c r="FW11" s="61"/>
      <c r="FX11" s="61"/>
      <c r="FY11" s="61"/>
      <c r="FZ11" s="61"/>
      <c r="GA11" s="61"/>
      <c r="GB11" s="61"/>
      <c r="GC11" s="61"/>
      <c r="GD11" s="61"/>
      <c r="GE11" s="61"/>
      <c r="GF11" s="61"/>
      <c r="GG11" s="61"/>
      <c r="GH11" s="61"/>
      <c r="GI11" s="61"/>
      <c r="GJ11" s="61"/>
      <c r="GK11" s="61"/>
      <c r="GL11" s="61"/>
      <c r="GM11" s="61"/>
      <c r="GN11" s="61"/>
      <c r="GO11" s="61"/>
      <c r="GP11" s="61"/>
      <c r="GQ11" s="61"/>
      <c r="GR11" s="61"/>
      <c r="GS11" s="61"/>
      <c r="GT11" s="61"/>
      <c r="GU11" s="61"/>
      <c r="GV11" s="61"/>
      <c r="GW11" s="61"/>
      <c r="GX11" s="61"/>
      <c r="GY11" s="61"/>
      <c r="GZ11" s="61"/>
      <c r="HA11" s="61"/>
      <c r="HB11" s="61"/>
      <c r="HC11" s="61"/>
      <c r="HD11" s="61"/>
      <c r="HE11" s="61"/>
      <c r="HF11" s="61"/>
      <c r="HG11" s="61"/>
      <c r="HH11" s="61"/>
      <c r="HI11" s="61"/>
      <c r="HJ11" s="61"/>
      <c r="HK11" s="61"/>
      <c r="HL11" s="61"/>
      <c r="HM11" s="61"/>
      <c r="HN11" s="61"/>
      <c r="HO11" s="61"/>
      <c r="HP11" s="61"/>
      <c r="HQ11" s="61"/>
      <c r="HR11" s="61"/>
      <c r="HS11" s="61"/>
      <c r="HT11" s="61"/>
      <c r="HU11" s="61"/>
      <c r="HV11" s="61"/>
      <c r="HW11" s="61"/>
      <c r="HX11" s="61"/>
      <c r="HY11" s="61"/>
      <c r="HZ11" s="61"/>
      <c r="IA11" s="61"/>
      <c r="IB11" s="61"/>
      <c r="IC11" s="61"/>
      <c r="ID11" s="61"/>
      <c r="IE11" s="61"/>
      <c r="IF11" s="61"/>
      <c r="IG11" s="61"/>
      <c r="IH11" s="61"/>
      <c r="II11" s="61"/>
      <c r="IJ11" s="61"/>
    </row>
    <row r="12" spans="1:248" s="62" customFormat="1" ht="18" customHeight="1">
      <c r="A12" s="55" t="s">
        <v>145</v>
      </c>
      <c r="B12" s="18" t="s">
        <v>24</v>
      </c>
      <c r="C12" s="18">
        <v>43</v>
      </c>
      <c r="D12" s="18"/>
      <c r="E12" s="18">
        <v>46</v>
      </c>
      <c r="F12" s="18">
        <v>45</v>
      </c>
      <c r="G12" s="18">
        <v>48</v>
      </c>
      <c r="H12" s="18">
        <v>48</v>
      </c>
      <c r="I12" s="18">
        <v>46</v>
      </c>
      <c r="J12" s="40">
        <f>COUNT(C12,D12,E12,F12,G12,H12,I12)</f>
        <v>6</v>
      </c>
      <c r="K12" s="16">
        <f>AVERAGE(C12:I12)*2</f>
        <v>92</v>
      </c>
      <c r="L12" s="3" t="s">
        <v>14</v>
      </c>
      <c r="M12" s="39"/>
      <c r="N12" s="39"/>
      <c r="O12" s="39"/>
      <c r="P12" s="40"/>
      <c r="Q12" s="70"/>
      <c r="R12" s="39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  <c r="FP12" s="61"/>
      <c r="FQ12" s="61"/>
      <c r="FR12" s="61"/>
      <c r="FS12" s="61"/>
      <c r="FT12" s="61"/>
      <c r="FU12" s="61"/>
      <c r="FV12" s="61"/>
      <c r="FW12" s="61"/>
      <c r="FX12" s="61"/>
      <c r="FY12" s="61"/>
      <c r="FZ12" s="61"/>
      <c r="GA12" s="61"/>
      <c r="GB12" s="61"/>
      <c r="GC12" s="61"/>
      <c r="GD12" s="61"/>
      <c r="GE12" s="61"/>
      <c r="GF12" s="61"/>
      <c r="GG12" s="61"/>
      <c r="GH12" s="61"/>
      <c r="GI12" s="61"/>
      <c r="GJ12" s="61"/>
      <c r="GK12" s="61"/>
      <c r="GL12" s="61"/>
      <c r="GM12" s="61"/>
      <c r="GN12" s="61"/>
      <c r="GO12" s="61"/>
      <c r="GP12" s="61"/>
      <c r="GQ12" s="61"/>
      <c r="GR12" s="61"/>
      <c r="GS12" s="61"/>
      <c r="GT12" s="61"/>
      <c r="GU12" s="61"/>
      <c r="GV12" s="61"/>
      <c r="GW12" s="61"/>
      <c r="GX12" s="61"/>
      <c r="GY12" s="61"/>
      <c r="GZ12" s="61"/>
      <c r="HA12" s="61"/>
      <c r="HB12" s="61"/>
      <c r="HC12" s="61"/>
      <c r="HD12" s="61"/>
      <c r="HE12" s="61"/>
      <c r="HF12" s="61"/>
      <c r="HG12" s="61"/>
      <c r="HH12" s="61"/>
      <c r="HI12" s="61"/>
      <c r="HJ12" s="61"/>
      <c r="HK12" s="61"/>
      <c r="HL12" s="61"/>
      <c r="HM12" s="61"/>
      <c r="HN12" s="61"/>
      <c r="HO12" s="61"/>
      <c r="HP12" s="61"/>
      <c r="HQ12" s="61"/>
      <c r="HR12" s="61"/>
      <c r="HS12" s="61"/>
      <c r="HT12" s="61"/>
      <c r="HU12" s="61"/>
      <c r="HV12" s="61"/>
      <c r="HW12" s="61"/>
      <c r="HX12" s="61"/>
      <c r="HY12" s="61"/>
      <c r="HZ12" s="61"/>
      <c r="IA12" s="61"/>
      <c r="IB12" s="61"/>
      <c r="IC12" s="61"/>
      <c r="ID12" s="61"/>
      <c r="IE12" s="61"/>
      <c r="IF12" s="61"/>
      <c r="IG12" s="61"/>
      <c r="IH12" s="61"/>
      <c r="II12" s="61"/>
      <c r="IJ12" s="61"/>
    </row>
    <row r="13" spans="1:248" s="62" customFormat="1" ht="18" customHeight="1">
      <c r="A13" s="55" t="s">
        <v>26</v>
      </c>
      <c r="B13" s="39"/>
      <c r="C13" s="39">
        <v>45</v>
      </c>
      <c r="D13" s="39">
        <v>45</v>
      </c>
      <c r="E13" s="39">
        <v>48</v>
      </c>
      <c r="F13" s="39">
        <v>48</v>
      </c>
      <c r="G13" s="39">
        <v>44</v>
      </c>
      <c r="H13" s="39"/>
      <c r="I13" s="39">
        <v>42</v>
      </c>
      <c r="J13" s="40">
        <f>COUNT(C13,D13,E13,F13,G13,H13,I13)</f>
        <v>6</v>
      </c>
      <c r="K13" s="16">
        <f>AVERAGE(C13:I13)*2</f>
        <v>90.666666666666671</v>
      </c>
      <c r="L13" s="3" t="s">
        <v>14</v>
      </c>
      <c r="M13" s="39"/>
      <c r="N13" s="39"/>
      <c r="O13" s="39"/>
      <c r="P13" s="40"/>
      <c r="Q13" s="70"/>
      <c r="R13" s="39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/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  <c r="FP13" s="61"/>
      <c r="FQ13" s="61"/>
      <c r="FR13" s="61"/>
      <c r="FS13" s="61"/>
      <c r="FT13" s="61"/>
      <c r="FU13" s="61"/>
      <c r="FV13" s="61"/>
      <c r="FW13" s="61"/>
      <c r="FX13" s="61"/>
      <c r="FY13" s="61"/>
      <c r="FZ13" s="61"/>
      <c r="GA13" s="61"/>
      <c r="GB13" s="61"/>
      <c r="GC13" s="61"/>
      <c r="GD13" s="61"/>
      <c r="GE13" s="61"/>
      <c r="GF13" s="61"/>
      <c r="GG13" s="61"/>
      <c r="GH13" s="61"/>
      <c r="GI13" s="61"/>
      <c r="GJ13" s="61"/>
      <c r="GK13" s="61"/>
      <c r="GL13" s="61"/>
      <c r="GM13" s="61"/>
      <c r="GN13" s="61"/>
      <c r="GO13" s="61"/>
      <c r="GP13" s="61"/>
      <c r="GQ13" s="61"/>
      <c r="GR13" s="61"/>
      <c r="GS13" s="61"/>
      <c r="GT13" s="61"/>
      <c r="GU13" s="61"/>
      <c r="GV13" s="61"/>
      <c r="GW13" s="61"/>
      <c r="GX13" s="61"/>
      <c r="GY13" s="61"/>
      <c r="GZ13" s="61"/>
      <c r="HA13" s="61"/>
      <c r="HB13" s="61"/>
      <c r="HC13" s="61"/>
      <c r="HD13" s="61"/>
      <c r="HE13" s="61"/>
      <c r="HF13" s="61"/>
      <c r="HG13" s="61"/>
      <c r="HH13" s="61"/>
      <c r="HI13" s="61"/>
      <c r="HJ13" s="61"/>
      <c r="HK13" s="61"/>
      <c r="HL13" s="61"/>
      <c r="HM13" s="61"/>
      <c r="HN13" s="61"/>
      <c r="HO13" s="61"/>
      <c r="HP13" s="61"/>
      <c r="HQ13" s="61"/>
      <c r="HR13" s="61"/>
      <c r="HS13" s="61"/>
      <c r="HT13" s="61"/>
      <c r="HU13" s="61"/>
      <c r="HV13" s="61"/>
      <c r="HW13" s="61"/>
      <c r="HX13" s="61"/>
      <c r="HY13" s="61"/>
      <c r="HZ13" s="61"/>
      <c r="IA13" s="61"/>
      <c r="IB13" s="61"/>
      <c r="IC13" s="61"/>
      <c r="ID13" s="61"/>
      <c r="IE13" s="61"/>
      <c r="IF13" s="61"/>
      <c r="IG13" s="61"/>
      <c r="IH13" s="61"/>
      <c r="II13" s="61"/>
      <c r="IJ13" s="61"/>
    </row>
    <row r="14" spans="1:248" s="55" customFormat="1" ht="18" customHeight="1">
      <c r="A14" s="55" t="s">
        <v>141</v>
      </c>
      <c r="B14" s="39"/>
      <c r="C14" s="39">
        <v>43</v>
      </c>
      <c r="D14" s="39">
        <v>46</v>
      </c>
      <c r="E14" s="39">
        <v>46</v>
      </c>
      <c r="F14" s="39">
        <v>45</v>
      </c>
      <c r="G14" s="39"/>
      <c r="H14" s="39">
        <v>44</v>
      </c>
      <c r="I14" s="39"/>
      <c r="J14" s="40">
        <f>COUNT(C14,D14,E14,F14,G14,H14,I14)</f>
        <v>5</v>
      </c>
      <c r="K14" s="16">
        <f>AVERAGE(C14:I14)*2</f>
        <v>89.6</v>
      </c>
      <c r="L14" s="3" t="s">
        <v>14</v>
      </c>
      <c r="M14" s="39"/>
      <c r="N14" s="39"/>
      <c r="O14" s="39"/>
      <c r="P14" s="40"/>
      <c r="Q14" s="70"/>
      <c r="R14" s="39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</row>
    <row r="15" spans="1:248" s="55" customFormat="1" ht="18" customHeight="1">
      <c r="A15" s="55" t="s">
        <v>143</v>
      </c>
      <c r="B15" s="39"/>
      <c r="C15" s="39">
        <v>43</v>
      </c>
      <c r="D15" s="39">
        <v>39</v>
      </c>
      <c r="E15" s="39">
        <v>38</v>
      </c>
      <c r="F15" s="39">
        <v>42</v>
      </c>
      <c r="G15" s="39">
        <v>41</v>
      </c>
      <c r="H15" s="39"/>
      <c r="I15" s="39"/>
      <c r="J15" s="40">
        <f>COUNT(C15,D15,E15,F15,G15,H15,I15)</f>
        <v>5</v>
      </c>
      <c r="K15" s="16">
        <f>AVERAGE(C15:I15)*2</f>
        <v>81.2</v>
      </c>
      <c r="L15" s="3" t="s">
        <v>14</v>
      </c>
      <c r="M15" s="39"/>
      <c r="N15" s="39"/>
      <c r="O15" s="39"/>
      <c r="P15" s="40"/>
      <c r="Q15" s="70"/>
      <c r="R15" s="39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</row>
    <row r="16" spans="1:248" s="55" customFormat="1" ht="18" customHeight="1">
      <c r="A16" s="55" t="s">
        <v>21</v>
      </c>
      <c r="B16" s="39"/>
      <c r="C16" s="39">
        <v>49</v>
      </c>
      <c r="D16" s="39"/>
      <c r="E16" s="39">
        <v>49</v>
      </c>
      <c r="F16" s="39">
        <v>48</v>
      </c>
      <c r="G16" s="39">
        <v>48</v>
      </c>
      <c r="H16" s="39"/>
      <c r="I16" s="39"/>
      <c r="J16" s="40">
        <f>COUNT(C16,D16,E16,F16,G16,H16,I16)</f>
        <v>4</v>
      </c>
      <c r="K16" s="16">
        <f>AVERAGE(C16:I16)*2</f>
        <v>97</v>
      </c>
      <c r="L16" s="3" t="s">
        <v>14</v>
      </c>
      <c r="M16" s="39"/>
      <c r="N16" s="39"/>
      <c r="O16" s="39"/>
      <c r="P16" s="40"/>
      <c r="Q16" s="70"/>
      <c r="R16" s="39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</row>
    <row r="17" spans="1:244" s="55" customFormat="1" ht="18" customHeight="1">
      <c r="A17" s="55" t="s">
        <v>120</v>
      </c>
      <c r="B17" s="39"/>
      <c r="C17" s="39">
        <v>45</v>
      </c>
      <c r="D17" s="39"/>
      <c r="E17" s="39">
        <v>45</v>
      </c>
      <c r="F17" s="39">
        <v>47</v>
      </c>
      <c r="G17" s="39">
        <v>47</v>
      </c>
      <c r="H17" s="39"/>
      <c r="I17" s="39"/>
      <c r="J17" s="40">
        <f>COUNT(C17,D17,E17,F17,G17,H17,I17)</f>
        <v>4</v>
      </c>
      <c r="K17" s="16">
        <f>AVERAGE(C17:I17)*2</f>
        <v>92</v>
      </c>
      <c r="L17" s="3" t="s">
        <v>14</v>
      </c>
      <c r="M17" s="49"/>
      <c r="N17" s="49"/>
      <c r="O17" s="49"/>
      <c r="P17" s="39"/>
      <c r="Q17" s="71"/>
      <c r="R17" s="49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</row>
    <row r="18" spans="1:244" s="62" customFormat="1" ht="18" customHeight="1">
      <c r="A18" s="55" t="s">
        <v>134</v>
      </c>
      <c r="B18" s="39"/>
      <c r="C18" s="39">
        <v>44</v>
      </c>
      <c r="D18" s="39"/>
      <c r="E18" s="39">
        <v>43</v>
      </c>
      <c r="F18" s="39">
        <v>41</v>
      </c>
      <c r="G18" s="39"/>
      <c r="H18" s="39"/>
      <c r="I18" s="39"/>
      <c r="J18" s="40">
        <f>COUNT(C18,D18,E18,F18,G18,H18,I18)</f>
        <v>3</v>
      </c>
      <c r="K18" s="16">
        <f>AVERAGE(C18:I18)*2</f>
        <v>85.333333333333329</v>
      </c>
      <c r="L18" s="3" t="s">
        <v>14</v>
      </c>
      <c r="M18" s="39"/>
      <c r="N18" s="39"/>
      <c r="O18" s="39"/>
      <c r="P18" s="39"/>
      <c r="Q18" s="70"/>
      <c r="R18" s="39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  <c r="DL18" s="61"/>
      <c r="DM18" s="61"/>
      <c r="DN18" s="61"/>
      <c r="DO18" s="61"/>
      <c r="DP18" s="61"/>
      <c r="DQ18" s="61"/>
      <c r="DR18" s="61"/>
      <c r="DS18" s="61"/>
      <c r="DT18" s="61"/>
      <c r="DU18" s="61"/>
      <c r="DV18" s="61"/>
      <c r="DW18" s="61"/>
      <c r="DX18" s="61"/>
      <c r="DY18" s="61"/>
      <c r="DZ18" s="61"/>
      <c r="EA18" s="61"/>
      <c r="EB18" s="61"/>
      <c r="EC18" s="61"/>
      <c r="ED18" s="61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1"/>
      <c r="FQ18" s="61"/>
      <c r="FR18" s="61"/>
      <c r="FS18" s="61"/>
      <c r="FT18" s="61"/>
      <c r="FU18" s="61"/>
      <c r="FV18" s="61"/>
      <c r="FW18" s="61"/>
      <c r="FX18" s="61"/>
      <c r="FY18" s="61"/>
      <c r="FZ18" s="61"/>
      <c r="GA18" s="61"/>
      <c r="GB18" s="61"/>
      <c r="GC18" s="61"/>
      <c r="GD18" s="61"/>
      <c r="GE18" s="61"/>
      <c r="GF18" s="61"/>
      <c r="GG18" s="61"/>
      <c r="GH18" s="61"/>
      <c r="GI18" s="61"/>
      <c r="GJ18" s="61"/>
      <c r="GK18" s="61"/>
      <c r="GL18" s="61"/>
      <c r="GM18" s="61"/>
      <c r="GN18" s="61"/>
      <c r="GO18" s="61"/>
      <c r="GP18" s="61"/>
      <c r="GQ18" s="61"/>
      <c r="GR18" s="61"/>
      <c r="GS18" s="61"/>
      <c r="GT18" s="61"/>
      <c r="GU18" s="61"/>
      <c r="GV18" s="61"/>
      <c r="GW18" s="61"/>
      <c r="GX18" s="61"/>
      <c r="GY18" s="61"/>
      <c r="GZ18" s="61"/>
      <c r="HA18" s="61"/>
      <c r="HB18" s="61"/>
      <c r="HC18" s="61"/>
      <c r="HD18" s="61"/>
      <c r="HE18" s="61"/>
      <c r="HF18" s="61"/>
      <c r="HG18" s="61"/>
      <c r="HH18" s="61"/>
      <c r="HI18" s="61"/>
      <c r="HJ18" s="61"/>
      <c r="HK18" s="61"/>
      <c r="HL18" s="61"/>
      <c r="HM18" s="61"/>
      <c r="HN18" s="61"/>
      <c r="HO18" s="61"/>
      <c r="HP18" s="61"/>
      <c r="HQ18" s="61"/>
      <c r="HR18" s="61"/>
      <c r="HS18" s="61"/>
      <c r="HT18" s="61"/>
      <c r="HU18" s="61"/>
      <c r="HV18" s="61"/>
      <c r="HW18" s="61"/>
      <c r="HX18" s="61"/>
      <c r="HY18" s="61"/>
      <c r="HZ18" s="61"/>
      <c r="IA18" s="61"/>
      <c r="IB18" s="61"/>
      <c r="IC18" s="61"/>
      <c r="ID18" s="61"/>
      <c r="IE18" s="61"/>
      <c r="IF18" s="61"/>
      <c r="IG18" s="61"/>
      <c r="IH18" s="61"/>
      <c r="II18" s="61"/>
      <c r="IJ18" s="61"/>
    </row>
    <row r="19" spans="1:244" s="62" customFormat="1" ht="18" customHeight="1">
      <c r="A19" s="55" t="s">
        <v>118</v>
      </c>
      <c r="B19" s="39"/>
      <c r="C19" s="39"/>
      <c r="D19" s="39"/>
      <c r="E19" s="39">
        <v>43</v>
      </c>
      <c r="F19" s="39">
        <v>48</v>
      </c>
      <c r="G19" s="39"/>
      <c r="H19" s="39">
        <v>46</v>
      </c>
      <c r="I19" s="39"/>
      <c r="J19" s="40">
        <f>COUNT(C19,D19,E19,F19,G19,H19,I19)</f>
        <v>3</v>
      </c>
      <c r="K19" s="16">
        <f>AVERAGE(C19:I19)*2</f>
        <v>91.333333333333329</v>
      </c>
      <c r="L19" s="3" t="s">
        <v>14</v>
      </c>
      <c r="M19" s="39"/>
      <c r="N19" s="39"/>
      <c r="O19" s="39"/>
      <c r="P19" s="39"/>
      <c r="Q19" s="70"/>
      <c r="R19" s="39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  <c r="DO19" s="61"/>
      <c r="DP19" s="61"/>
      <c r="DQ19" s="61"/>
      <c r="DR19" s="61"/>
      <c r="DS19" s="61"/>
      <c r="DT19" s="61"/>
      <c r="DU19" s="61"/>
      <c r="DV19" s="61"/>
      <c r="DW19" s="61"/>
      <c r="DX19" s="61"/>
      <c r="DY19" s="61"/>
      <c r="DZ19" s="61"/>
      <c r="EA19" s="61"/>
      <c r="EB19" s="61"/>
      <c r="EC19" s="61"/>
      <c r="ED19" s="61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/>
      <c r="FX19" s="61"/>
      <c r="FY19" s="61"/>
      <c r="FZ19" s="61"/>
      <c r="GA19" s="61"/>
      <c r="GB19" s="61"/>
      <c r="GC19" s="61"/>
      <c r="GD19" s="61"/>
      <c r="GE19" s="61"/>
      <c r="GF19" s="61"/>
      <c r="GG19" s="61"/>
      <c r="GH19" s="61"/>
      <c r="GI19" s="61"/>
      <c r="GJ19" s="61"/>
      <c r="GK19" s="61"/>
      <c r="GL19" s="61"/>
      <c r="GM19" s="61"/>
      <c r="GN19" s="61"/>
      <c r="GO19" s="61"/>
      <c r="GP19" s="61"/>
      <c r="GQ19" s="61"/>
      <c r="GR19" s="61"/>
      <c r="GS19" s="61"/>
      <c r="GT19" s="61"/>
      <c r="GU19" s="61"/>
      <c r="GV19" s="61"/>
      <c r="GW19" s="61"/>
      <c r="GX19" s="61"/>
      <c r="GY19" s="61"/>
      <c r="GZ19" s="61"/>
      <c r="HA19" s="61"/>
      <c r="HB19" s="61"/>
      <c r="HC19" s="61"/>
      <c r="HD19" s="61"/>
      <c r="HE19" s="61"/>
      <c r="HF19" s="61"/>
      <c r="HG19" s="61"/>
      <c r="HH19" s="61"/>
      <c r="HI19" s="61"/>
      <c r="HJ19" s="61"/>
      <c r="HK19" s="61"/>
      <c r="HL19" s="61"/>
      <c r="HM19" s="61"/>
      <c r="HN19" s="61"/>
      <c r="HO19" s="61"/>
      <c r="HP19" s="61"/>
      <c r="HQ19" s="61"/>
      <c r="HR19" s="61"/>
      <c r="HS19" s="61"/>
      <c r="HT19" s="61"/>
      <c r="HU19" s="61"/>
      <c r="HV19" s="61"/>
      <c r="HW19" s="61"/>
      <c r="HX19" s="61"/>
      <c r="HY19" s="61"/>
      <c r="HZ19" s="61"/>
      <c r="IA19" s="61"/>
      <c r="IB19" s="61"/>
      <c r="IC19" s="61"/>
      <c r="ID19" s="61"/>
      <c r="IE19" s="61"/>
      <c r="IF19" s="61"/>
      <c r="IG19" s="61"/>
      <c r="IH19" s="61"/>
      <c r="II19" s="61"/>
      <c r="IJ19" s="61"/>
    </row>
    <row r="20" spans="1:244" s="62" customFormat="1" ht="18" customHeight="1">
      <c r="A20" s="55" t="s">
        <v>176</v>
      </c>
      <c r="B20" s="39"/>
      <c r="C20" s="39"/>
      <c r="D20" s="39">
        <v>44</v>
      </c>
      <c r="E20" s="39">
        <v>46</v>
      </c>
      <c r="F20" s="39"/>
      <c r="G20" s="39"/>
      <c r="H20" s="39"/>
      <c r="I20" s="39"/>
      <c r="J20" s="40">
        <f>COUNT(C20,D20,E20,F20,G20,H20,I20)</f>
        <v>2</v>
      </c>
      <c r="K20" s="16">
        <f>AVERAGE(C20:I20)*2</f>
        <v>90</v>
      </c>
      <c r="L20" s="3" t="s">
        <v>14</v>
      </c>
      <c r="M20" s="49"/>
      <c r="N20" s="49"/>
      <c r="O20" s="49"/>
      <c r="P20" s="39"/>
      <c r="Q20" s="71"/>
      <c r="R20" s="49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1"/>
      <c r="EA20" s="61"/>
      <c r="EB20" s="61"/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  <c r="FP20" s="61"/>
      <c r="FQ20" s="61"/>
      <c r="FR20" s="61"/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1"/>
      <c r="GL20" s="61"/>
      <c r="GM20" s="61"/>
      <c r="GN20" s="61"/>
      <c r="GO20" s="61"/>
      <c r="GP20" s="61"/>
      <c r="GQ20" s="61"/>
      <c r="GR20" s="61"/>
      <c r="GS20" s="61"/>
      <c r="GT20" s="61"/>
      <c r="GU20" s="61"/>
      <c r="GV20" s="61"/>
      <c r="GW20" s="61"/>
      <c r="GX20" s="61"/>
      <c r="GY20" s="61"/>
      <c r="GZ20" s="61"/>
      <c r="HA20" s="61"/>
      <c r="HB20" s="61"/>
      <c r="HC20" s="61"/>
      <c r="HD20" s="61"/>
      <c r="HE20" s="61"/>
      <c r="HF20" s="61"/>
      <c r="HG20" s="61"/>
      <c r="HH20" s="61"/>
      <c r="HI20" s="61"/>
      <c r="HJ20" s="61"/>
      <c r="HK20" s="61"/>
      <c r="HL20" s="61"/>
      <c r="HM20" s="61"/>
      <c r="HN20" s="61"/>
      <c r="HO20" s="61"/>
      <c r="HP20" s="61"/>
      <c r="HQ20" s="61"/>
      <c r="HR20" s="61"/>
      <c r="HS20" s="61"/>
      <c r="HT20" s="61"/>
      <c r="HU20" s="61"/>
      <c r="HV20" s="61"/>
      <c r="HW20" s="61"/>
      <c r="HX20" s="61"/>
      <c r="HY20" s="61"/>
      <c r="HZ20" s="61"/>
      <c r="IA20" s="61"/>
      <c r="IB20" s="61"/>
      <c r="IC20" s="61"/>
      <c r="ID20" s="61"/>
      <c r="IE20" s="61"/>
      <c r="IF20" s="61"/>
      <c r="IG20" s="61"/>
      <c r="IH20" s="61"/>
      <c r="II20" s="61"/>
      <c r="IJ20" s="61"/>
    </row>
    <row r="21" spans="1:244" s="62" customFormat="1" ht="18" customHeight="1">
      <c r="A21" s="55" t="s">
        <v>196</v>
      </c>
      <c r="B21" s="39"/>
      <c r="C21" s="39"/>
      <c r="D21" s="39"/>
      <c r="E21" s="39"/>
      <c r="F21" s="39">
        <v>32</v>
      </c>
      <c r="G21" s="39"/>
      <c r="H21" s="39">
        <v>31</v>
      </c>
      <c r="I21" s="39"/>
      <c r="J21" s="40">
        <f>COUNT(C21,D21,E21,F21,G21,H21,I21)</f>
        <v>2</v>
      </c>
      <c r="K21" s="16">
        <f>AVERAGE(C21:I21)*2</f>
        <v>63</v>
      </c>
      <c r="L21" s="3" t="s">
        <v>14</v>
      </c>
      <c r="M21" s="49"/>
      <c r="N21" s="49"/>
      <c r="O21" s="49"/>
      <c r="P21" s="39"/>
      <c r="Q21" s="71"/>
      <c r="R21" s="49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/>
      <c r="DK21" s="61"/>
      <c r="DL21" s="61"/>
      <c r="DM21" s="61"/>
      <c r="DN21" s="61"/>
      <c r="DO21" s="61"/>
      <c r="DP21" s="61"/>
      <c r="DQ21" s="61"/>
      <c r="DR21" s="61"/>
      <c r="DS21" s="61"/>
      <c r="DT21" s="61"/>
      <c r="DU21" s="61"/>
      <c r="DV21" s="61"/>
      <c r="DW21" s="61"/>
      <c r="DX21" s="61"/>
      <c r="DY21" s="61"/>
      <c r="DZ21" s="61"/>
      <c r="EA21" s="61"/>
      <c r="EB21" s="61"/>
      <c r="EC21" s="61"/>
      <c r="ED21" s="61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61"/>
      <c r="GQ21" s="61"/>
      <c r="GR21" s="61"/>
      <c r="GS21" s="61"/>
      <c r="GT21" s="61"/>
      <c r="GU21" s="61"/>
      <c r="GV21" s="61"/>
      <c r="GW21" s="61"/>
      <c r="GX21" s="61"/>
      <c r="GY21" s="61"/>
      <c r="GZ21" s="61"/>
      <c r="HA21" s="61"/>
      <c r="HB21" s="61"/>
      <c r="HC21" s="61"/>
      <c r="HD21" s="61"/>
      <c r="HE21" s="61"/>
      <c r="HF21" s="61"/>
      <c r="HG21" s="61"/>
      <c r="HH21" s="61"/>
      <c r="HI21" s="61"/>
      <c r="HJ21" s="61"/>
      <c r="HK21" s="61"/>
      <c r="HL21" s="61"/>
      <c r="HM21" s="61"/>
      <c r="HN21" s="61"/>
      <c r="HO21" s="61"/>
      <c r="HP21" s="61"/>
      <c r="HQ21" s="61"/>
      <c r="HR21" s="61"/>
      <c r="HS21" s="61"/>
      <c r="HT21" s="61"/>
      <c r="HU21" s="61"/>
      <c r="HV21" s="61"/>
      <c r="HW21" s="61"/>
      <c r="HX21" s="61"/>
      <c r="HY21" s="61"/>
      <c r="HZ21" s="61"/>
      <c r="IA21" s="61"/>
      <c r="IB21" s="61"/>
      <c r="IC21" s="61"/>
      <c r="ID21" s="61"/>
      <c r="IE21" s="61"/>
      <c r="IF21" s="61"/>
      <c r="IG21" s="61"/>
      <c r="IH21" s="61"/>
      <c r="II21" s="61"/>
      <c r="IJ21" s="61"/>
    </row>
    <row r="22" spans="1:244" s="62" customFormat="1" ht="18" customHeight="1">
      <c r="A22" s="55" t="s">
        <v>119</v>
      </c>
      <c r="B22" s="39"/>
      <c r="C22" s="39"/>
      <c r="D22" s="39"/>
      <c r="E22" s="39">
        <v>40</v>
      </c>
      <c r="F22" s="39">
        <v>43</v>
      </c>
      <c r="G22" s="39"/>
      <c r="H22" s="39"/>
      <c r="I22" s="39"/>
      <c r="J22" s="40">
        <f>COUNT(C22,D22,E22,F22,G22,H22,I22)</f>
        <v>2</v>
      </c>
      <c r="K22" s="16">
        <f>AVERAGE(C22:I22)*2</f>
        <v>83</v>
      </c>
      <c r="L22" s="3" t="s">
        <v>14</v>
      </c>
      <c r="M22" s="49"/>
      <c r="N22" s="49"/>
      <c r="O22" s="49"/>
      <c r="P22" s="39"/>
      <c r="Q22" s="71"/>
      <c r="R22" s="49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  <c r="BO22" s="61"/>
      <c r="BP22" s="61"/>
      <c r="BQ22" s="61"/>
      <c r="BR22" s="61"/>
      <c r="BS22" s="61"/>
      <c r="BT22" s="61"/>
      <c r="BU22" s="61"/>
      <c r="BV22" s="61"/>
      <c r="BW22" s="61"/>
      <c r="BX22" s="61"/>
      <c r="BY22" s="61"/>
      <c r="BZ22" s="61"/>
      <c r="CA22" s="61"/>
      <c r="CB22" s="61"/>
      <c r="CC22" s="61"/>
      <c r="CD22" s="61"/>
      <c r="CE22" s="61"/>
      <c r="CF22" s="61"/>
      <c r="CG22" s="61"/>
      <c r="CH22" s="61"/>
      <c r="CI22" s="61"/>
      <c r="CJ22" s="61"/>
      <c r="CK22" s="61"/>
      <c r="CL22" s="61"/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1"/>
      <c r="DF22" s="61"/>
      <c r="DG22" s="61"/>
      <c r="DH22" s="61"/>
      <c r="DI22" s="61"/>
      <c r="DJ22" s="61"/>
      <c r="DK22" s="61"/>
      <c r="DL22" s="61"/>
      <c r="DM22" s="61"/>
      <c r="DN22" s="61"/>
      <c r="DO22" s="61"/>
      <c r="DP22" s="61"/>
      <c r="DQ22" s="61"/>
      <c r="DR22" s="61"/>
      <c r="DS22" s="61"/>
      <c r="DT22" s="61"/>
      <c r="DU22" s="61"/>
      <c r="DV22" s="61"/>
      <c r="DW22" s="61"/>
      <c r="DX22" s="61"/>
      <c r="DY22" s="61"/>
      <c r="DZ22" s="61"/>
      <c r="EA22" s="61"/>
      <c r="EB22" s="61"/>
      <c r="EC22" s="61"/>
      <c r="ED22" s="61"/>
      <c r="EE22" s="61"/>
      <c r="EF22" s="61"/>
      <c r="EG22" s="61"/>
      <c r="EH22" s="61"/>
      <c r="EI22" s="61"/>
      <c r="EJ22" s="61"/>
      <c r="EK22" s="61"/>
      <c r="EL22" s="61"/>
      <c r="EM22" s="61"/>
      <c r="EN22" s="61"/>
      <c r="EO22" s="61"/>
      <c r="EP22" s="61"/>
      <c r="EQ22" s="61"/>
      <c r="ER22" s="61"/>
      <c r="ES22" s="61"/>
      <c r="ET22" s="61"/>
      <c r="EU22" s="61"/>
      <c r="EV22" s="61"/>
      <c r="EW22" s="61"/>
      <c r="EX22" s="61"/>
      <c r="EY22" s="61"/>
      <c r="EZ22" s="61"/>
      <c r="FA22" s="61"/>
      <c r="FB22" s="61"/>
      <c r="FC22" s="61"/>
      <c r="FD22" s="61"/>
      <c r="FE22" s="61"/>
      <c r="FF22" s="61"/>
      <c r="FG22" s="61"/>
      <c r="FH22" s="61"/>
      <c r="FI22" s="61"/>
      <c r="FJ22" s="61"/>
      <c r="FK22" s="61"/>
      <c r="FL22" s="61"/>
      <c r="FM22" s="61"/>
      <c r="FN22" s="61"/>
      <c r="FO22" s="61"/>
      <c r="FP22" s="61"/>
      <c r="FQ22" s="61"/>
      <c r="FR22" s="61"/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1"/>
      <c r="GL22" s="61"/>
      <c r="GM22" s="61"/>
      <c r="GN22" s="61"/>
      <c r="GO22" s="61"/>
      <c r="GP22" s="61"/>
      <c r="GQ22" s="61"/>
      <c r="GR22" s="61"/>
      <c r="GS22" s="61"/>
      <c r="GT22" s="61"/>
      <c r="GU22" s="61"/>
      <c r="GV22" s="61"/>
      <c r="GW22" s="61"/>
      <c r="GX22" s="61"/>
      <c r="GY22" s="61"/>
      <c r="GZ22" s="61"/>
      <c r="HA22" s="61"/>
      <c r="HB22" s="61"/>
      <c r="HC22" s="61"/>
      <c r="HD22" s="61"/>
      <c r="HE22" s="61"/>
      <c r="HF22" s="61"/>
      <c r="HG22" s="61"/>
      <c r="HH22" s="61"/>
      <c r="HI22" s="61"/>
      <c r="HJ22" s="61"/>
      <c r="HK22" s="61"/>
      <c r="HL22" s="61"/>
      <c r="HM22" s="61"/>
      <c r="HN22" s="61"/>
      <c r="HO22" s="61"/>
      <c r="HP22" s="61"/>
      <c r="HQ22" s="61"/>
      <c r="HR22" s="61"/>
      <c r="HS22" s="61"/>
      <c r="HT22" s="61"/>
      <c r="HU22" s="61"/>
      <c r="HV22" s="61"/>
      <c r="HW22" s="61"/>
      <c r="HX22" s="61"/>
      <c r="HY22" s="61"/>
      <c r="HZ22" s="61"/>
      <c r="IA22" s="61"/>
      <c r="IB22" s="61"/>
      <c r="IC22" s="61"/>
      <c r="ID22" s="61"/>
      <c r="IE22" s="61"/>
      <c r="IF22" s="61"/>
      <c r="IG22" s="61"/>
      <c r="IH22" s="61"/>
      <c r="II22" s="61"/>
      <c r="IJ22" s="61"/>
    </row>
    <row r="23" spans="1:244" s="62" customFormat="1" ht="18" customHeight="1">
      <c r="A23" s="55" t="s">
        <v>122</v>
      </c>
      <c r="B23" s="39"/>
      <c r="C23" s="39">
        <v>40</v>
      </c>
      <c r="D23" s="39"/>
      <c r="E23" s="39">
        <v>37</v>
      </c>
      <c r="F23" s="39"/>
      <c r="G23" s="39"/>
      <c r="H23" s="39"/>
      <c r="I23" s="39"/>
      <c r="J23" s="40">
        <f>COUNT(C23,D23,E23,F23,G23,H23,I23)</f>
        <v>2</v>
      </c>
      <c r="K23" s="16">
        <f>AVERAGE(C23:I23)*2</f>
        <v>77</v>
      </c>
      <c r="L23" s="3" t="s">
        <v>14</v>
      </c>
      <c r="M23" s="49"/>
      <c r="N23" s="49"/>
      <c r="O23" s="49"/>
      <c r="P23" s="39"/>
      <c r="Q23" s="71"/>
      <c r="R23" s="49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  <c r="DO23" s="61"/>
      <c r="DP23" s="61"/>
      <c r="DQ23" s="61"/>
      <c r="DR23" s="61"/>
      <c r="DS23" s="61"/>
      <c r="DT23" s="61"/>
      <c r="DU23" s="61"/>
      <c r="DV23" s="61"/>
      <c r="DW23" s="61"/>
      <c r="DX23" s="61"/>
      <c r="DY23" s="61"/>
      <c r="DZ23" s="61"/>
      <c r="EA23" s="61"/>
      <c r="EB23" s="61"/>
      <c r="EC23" s="61"/>
      <c r="ED23" s="61"/>
      <c r="EE23" s="61"/>
      <c r="EF23" s="61"/>
      <c r="EG23" s="61"/>
      <c r="EH23" s="61"/>
      <c r="EI23" s="61"/>
      <c r="EJ23" s="61"/>
      <c r="EK23" s="61"/>
      <c r="EL23" s="61"/>
      <c r="EM23" s="61"/>
      <c r="EN23" s="61"/>
      <c r="EO23" s="61"/>
      <c r="EP23" s="61"/>
      <c r="EQ23" s="61"/>
      <c r="ER23" s="61"/>
      <c r="ES23" s="61"/>
      <c r="ET23" s="61"/>
      <c r="EU23" s="61"/>
      <c r="EV23" s="61"/>
      <c r="EW23" s="61"/>
      <c r="EX23" s="61"/>
      <c r="EY23" s="61"/>
      <c r="EZ23" s="61"/>
      <c r="FA23" s="61"/>
      <c r="FB23" s="61"/>
      <c r="FC23" s="61"/>
      <c r="FD23" s="61"/>
      <c r="FE23" s="61"/>
      <c r="FF23" s="61"/>
      <c r="FG23" s="61"/>
      <c r="FH23" s="61"/>
      <c r="FI23" s="61"/>
      <c r="FJ23" s="61"/>
      <c r="FK23" s="61"/>
      <c r="FL23" s="61"/>
      <c r="FM23" s="61"/>
      <c r="FN23" s="61"/>
      <c r="FO23" s="61"/>
      <c r="FP23" s="61"/>
      <c r="FQ23" s="61"/>
      <c r="FR23" s="61"/>
      <c r="FS23" s="61"/>
      <c r="FT23" s="61"/>
      <c r="FU23" s="61"/>
      <c r="FV23" s="61"/>
      <c r="FW23" s="61"/>
      <c r="FX23" s="61"/>
      <c r="FY23" s="61"/>
      <c r="FZ23" s="61"/>
      <c r="GA23" s="61"/>
      <c r="GB23" s="61"/>
      <c r="GC23" s="61"/>
      <c r="GD23" s="61"/>
      <c r="GE23" s="61"/>
      <c r="GF23" s="61"/>
      <c r="GG23" s="61"/>
      <c r="GH23" s="61"/>
      <c r="GI23" s="61"/>
      <c r="GJ23" s="61"/>
      <c r="GK23" s="61"/>
      <c r="GL23" s="61"/>
      <c r="GM23" s="61"/>
      <c r="GN23" s="61"/>
      <c r="GO23" s="61"/>
      <c r="GP23" s="61"/>
      <c r="GQ23" s="61"/>
      <c r="GR23" s="61"/>
      <c r="GS23" s="61"/>
      <c r="GT23" s="61"/>
      <c r="GU23" s="61"/>
      <c r="GV23" s="61"/>
      <c r="GW23" s="61"/>
      <c r="GX23" s="61"/>
      <c r="GY23" s="61"/>
      <c r="GZ23" s="61"/>
      <c r="HA23" s="61"/>
      <c r="HB23" s="61"/>
      <c r="HC23" s="61"/>
      <c r="HD23" s="61"/>
      <c r="HE23" s="61"/>
      <c r="HF23" s="61"/>
      <c r="HG23" s="61"/>
      <c r="HH23" s="61"/>
      <c r="HI23" s="61"/>
      <c r="HJ23" s="61"/>
      <c r="HK23" s="61"/>
      <c r="HL23" s="61"/>
      <c r="HM23" s="61"/>
      <c r="HN23" s="61"/>
      <c r="HO23" s="61"/>
      <c r="HP23" s="61"/>
      <c r="HQ23" s="61"/>
      <c r="HR23" s="61"/>
      <c r="HS23" s="61"/>
      <c r="HT23" s="61"/>
      <c r="HU23" s="61"/>
      <c r="HV23" s="61"/>
      <c r="HW23" s="61"/>
      <c r="HX23" s="61"/>
      <c r="HY23" s="61"/>
      <c r="HZ23" s="61"/>
      <c r="IA23" s="61"/>
      <c r="IB23" s="61"/>
      <c r="IC23" s="61"/>
      <c r="ID23" s="61"/>
      <c r="IE23" s="61"/>
      <c r="IF23" s="61"/>
      <c r="IG23" s="61"/>
      <c r="IH23" s="61"/>
      <c r="II23" s="61"/>
      <c r="IJ23" s="61"/>
    </row>
    <row r="24" spans="1:244" s="55" customFormat="1" ht="18" customHeight="1">
      <c r="A24" s="55" t="s">
        <v>175</v>
      </c>
      <c r="B24" s="39"/>
      <c r="C24" s="39"/>
      <c r="D24" s="39">
        <v>42</v>
      </c>
      <c r="E24" s="39"/>
      <c r="F24" s="39"/>
      <c r="G24" s="39"/>
      <c r="H24" s="39"/>
      <c r="I24" s="39"/>
      <c r="J24" s="40">
        <f>COUNT(C24,D24,E24,F24,G24,H24,I24)</f>
        <v>1</v>
      </c>
      <c r="K24" s="16">
        <f>AVERAGE(C24:I24)*2</f>
        <v>84</v>
      </c>
      <c r="L24" s="3" t="s">
        <v>14</v>
      </c>
      <c r="M24" s="49"/>
      <c r="N24" s="49"/>
      <c r="O24" s="49"/>
      <c r="P24" s="39"/>
      <c r="Q24" s="71"/>
      <c r="R24" s="49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</row>
    <row r="25" spans="1:244" s="64" customFormat="1" ht="18" customHeight="1">
      <c r="A25" s="55" t="s">
        <v>132</v>
      </c>
      <c r="B25" s="39"/>
      <c r="C25" s="39">
        <v>47</v>
      </c>
      <c r="D25" s="39"/>
      <c r="E25" s="39"/>
      <c r="F25" s="39"/>
      <c r="G25" s="39"/>
      <c r="H25" s="39"/>
      <c r="I25" s="39"/>
      <c r="J25" s="40">
        <f>COUNT(C25,D25,E25,F25,G25,H25,I25)</f>
        <v>1</v>
      </c>
      <c r="K25" s="16">
        <f>AVERAGE(C25:I25)*2</f>
        <v>94</v>
      </c>
      <c r="L25" s="3" t="s">
        <v>14</v>
      </c>
      <c r="M25" s="49"/>
      <c r="N25" s="49"/>
      <c r="O25" s="49"/>
      <c r="P25" s="39"/>
      <c r="Q25" s="71"/>
      <c r="R25" s="49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</row>
    <row r="26" spans="1:244" s="64" customFormat="1" ht="18" customHeight="1">
      <c r="A26" s="55" t="s">
        <v>184</v>
      </c>
      <c r="B26" s="39"/>
      <c r="C26" s="39"/>
      <c r="D26" s="39"/>
      <c r="E26" s="39">
        <v>41</v>
      </c>
      <c r="F26" s="39"/>
      <c r="G26" s="39"/>
      <c r="H26" s="39"/>
      <c r="I26" s="39"/>
      <c r="J26" s="40">
        <f>COUNT(C26,D26,E26,F26,G26,H26,I26)</f>
        <v>1</v>
      </c>
      <c r="K26" s="16">
        <f>AVERAGE(C26:I26)*2</f>
        <v>82</v>
      </c>
      <c r="L26" s="3" t="s">
        <v>14</v>
      </c>
      <c r="M26" s="49"/>
      <c r="N26" s="49"/>
      <c r="O26" s="49"/>
      <c r="P26" s="39"/>
      <c r="Q26" s="71"/>
      <c r="R26" s="49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</row>
    <row r="27" spans="1:244" s="64" customFormat="1" ht="17.850000000000001" customHeight="1">
      <c r="A27" s="55" t="s">
        <v>183</v>
      </c>
      <c r="B27" s="39"/>
      <c r="C27" s="39"/>
      <c r="D27" s="39"/>
      <c r="E27" s="39">
        <v>38</v>
      </c>
      <c r="F27" s="39"/>
      <c r="G27" s="39"/>
      <c r="H27" s="39"/>
      <c r="I27" s="39"/>
      <c r="J27" s="40">
        <f>COUNT(C27,D27,E27,F27,G27,H27,I27)</f>
        <v>1</v>
      </c>
      <c r="K27" s="16">
        <f>AVERAGE(C27:I27)*2</f>
        <v>76</v>
      </c>
      <c r="L27" s="3" t="s">
        <v>14</v>
      </c>
      <c r="M27" s="49"/>
      <c r="N27" s="49"/>
      <c r="O27" s="49"/>
      <c r="P27" s="39"/>
      <c r="Q27" s="71"/>
      <c r="R27" s="49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</row>
    <row r="28" spans="1:244" s="64" customFormat="1" ht="17.850000000000001" customHeight="1">
      <c r="A28" s="55" t="s">
        <v>200</v>
      </c>
      <c r="B28" s="39"/>
      <c r="C28" s="39"/>
      <c r="D28" s="39"/>
      <c r="E28" s="39"/>
      <c r="F28" s="39"/>
      <c r="G28" s="39">
        <v>43</v>
      </c>
      <c r="H28" s="39"/>
      <c r="I28" s="39"/>
      <c r="J28" s="40">
        <f>COUNT(C28,D28,E28,F28,G28,H28,I28)</f>
        <v>1</v>
      </c>
      <c r="K28" s="16">
        <f>AVERAGE(C28:I28)*2</f>
        <v>86</v>
      </c>
      <c r="L28" s="3" t="s">
        <v>14</v>
      </c>
      <c r="M28" s="49"/>
      <c r="N28" s="49"/>
      <c r="O28" s="49"/>
      <c r="P28" s="39"/>
      <c r="Q28" s="71"/>
      <c r="R28" s="49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</row>
    <row r="29" spans="1:244" s="64" customFormat="1" ht="17.850000000000001" customHeight="1">
      <c r="A29" s="55" t="s">
        <v>144</v>
      </c>
      <c r="B29" s="18"/>
      <c r="C29" s="18">
        <v>47</v>
      </c>
      <c r="D29" s="18"/>
      <c r="E29" s="18"/>
      <c r="F29" s="18"/>
      <c r="G29" s="18"/>
      <c r="H29" s="18"/>
      <c r="I29" s="18"/>
      <c r="J29" s="40">
        <f>COUNT(C29,D29,E29,F29,G29,H29,I29)</f>
        <v>1</v>
      </c>
      <c r="K29" s="16">
        <f>AVERAGE(C29:I29)*2</f>
        <v>94</v>
      </c>
      <c r="L29" s="3" t="s">
        <v>14</v>
      </c>
      <c r="M29" s="95"/>
      <c r="N29" s="95"/>
      <c r="O29" s="95"/>
      <c r="P29" s="96"/>
      <c r="Q29" s="97"/>
      <c r="R29" s="95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</row>
    <row r="30" spans="1:244" s="62" customFormat="1" ht="18" customHeight="1">
      <c r="A30" s="55" t="s">
        <v>129</v>
      </c>
      <c r="B30" s="39"/>
      <c r="C30" s="39">
        <v>49</v>
      </c>
      <c r="D30" s="39"/>
      <c r="E30" s="39"/>
      <c r="F30" s="39"/>
      <c r="G30" s="39"/>
      <c r="H30" s="39"/>
      <c r="I30" s="39"/>
      <c r="J30" s="40">
        <f>COUNT(C30,D30,E30,F30,G30,H30,I30)</f>
        <v>1</v>
      </c>
      <c r="K30" s="16">
        <f>AVERAGE(C30:I30)*2</f>
        <v>98</v>
      </c>
      <c r="L30" s="3" t="s">
        <v>14</v>
      </c>
      <c r="M30" s="23"/>
      <c r="N30" s="23"/>
      <c r="O30" s="23"/>
      <c r="P30" s="23"/>
      <c r="Q30" s="72"/>
      <c r="R30" s="23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1"/>
      <c r="EA30" s="61"/>
      <c r="EB30" s="61"/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1"/>
      <c r="EV30" s="61"/>
      <c r="EW30" s="61"/>
      <c r="EX30" s="61"/>
      <c r="EY30" s="61"/>
      <c r="EZ30" s="61"/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61"/>
      <c r="HG30" s="61"/>
      <c r="HH30" s="61"/>
      <c r="HI30" s="61"/>
      <c r="HJ30" s="61"/>
      <c r="HK30" s="61"/>
      <c r="HL30" s="61"/>
      <c r="HM30" s="61"/>
      <c r="HN30" s="61"/>
      <c r="HO30" s="61"/>
      <c r="HP30" s="61"/>
      <c r="HQ30" s="61"/>
      <c r="HR30" s="61"/>
      <c r="HS30" s="61"/>
      <c r="HT30" s="61"/>
      <c r="HU30" s="61"/>
      <c r="HV30" s="61"/>
      <c r="HW30" s="61"/>
      <c r="HX30" s="61"/>
      <c r="HY30" s="61"/>
      <c r="HZ30" s="61"/>
      <c r="IA30" s="61"/>
      <c r="IB30" s="61"/>
      <c r="IC30" s="61"/>
      <c r="ID30" s="61"/>
      <c r="IE30" s="61"/>
      <c r="IF30" s="61"/>
      <c r="IG30" s="61"/>
      <c r="IH30" s="61"/>
      <c r="II30" s="61"/>
      <c r="IJ30" s="61"/>
    </row>
    <row r="31" spans="1:244" ht="18" customHeight="1">
      <c r="A31" s="55" t="s">
        <v>142</v>
      </c>
      <c r="B31" s="39"/>
      <c r="C31" s="39">
        <v>47</v>
      </c>
      <c r="D31" s="39"/>
      <c r="E31" s="39"/>
      <c r="F31" s="39"/>
      <c r="G31" s="39"/>
      <c r="H31" s="39"/>
      <c r="I31" s="39"/>
      <c r="J31" s="40">
        <f>COUNT(C31,D31,E31,F31,G31,H31,I31)</f>
        <v>1</v>
      </c>
      <c r="K31" s="16">
        <f>AVERAGE(C31:I31)*2</f>
        <v>94</v>
      </c>
      <c r="L31" s="3" t="s">
        <v>14</v>
      </c>
    </row>
    <row r="32" spans="1:244" s="62" customFormat="1" ht="18" customHeight="1">
      <c r="A32" s="55" t="s">
        <v>105</v>
      </c>
      <c r="B32" s="39" t="s">
        <v>24</v>
      </c>
      <c r="C32" s="39"/>
      <c r="D32" s="39">
        <v>42</v>
      </c>
      <c r="E32" s="39"/>
      <c r="F32" s="39"/>
      <c r="G32" s="39"/>
      <c r="H32" s="39"/>
      <c r="I32" s="39"/>
      <c r="J32" s="40">
        <f>COUNT(C32,D32,E32,F32,G32,H32,I32)</f>
        <v>1</v>
      </c>
      <c r="K32" s="16">
        <f>AVERAGE(C32:I32)*2</f>
        <v>84</v>
      </c>
      <c r="L32" s="3" t="s">
        <v>14</v>
      </c>
      <c r="M32" s="74"/>
      <c r="N32" s="49"/>
      <c r="O32" s="49"/>
      <c r="P32" s="49"/>
      <c r="Q32" s="71"/>
      <c r="R32" s="49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  <c r="DO32" s="61"/>
      <c r="DP32" s="61"/>
      <c r="DQ32" s="61"/>
      <c r="DR32" s="61"/>
      <c r="DS32" s="61"/>
      <c r="DT32" s="61"/>
      <c r="DU32" s="61"/>
      <c r="DV32" s="61"/>
      <c r="DW32" s="61"/>
      <c r="DX32" s="61"/>
      <c r="DY32" s="61"/>
      <c r="DZ32" s="61"/>
      <c r="EA32" s="61"/>
      <c r="EB32" s="61"/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1"/>
      <c r="EV32" s="61"/>
      <c r="EW32" s="61"/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1"/>
      <c r="FQ32" s="61"/>
      <c r="FR32" s="61"/>
      <c r="FS32" s="61"/>
      <c r="FT32" s="61"/>
      <c r="FU32" s="61"/>
      <c r="FV32" s="61"/>
      <c r="FW32" s="61"/>
      <c r="FX32" s="61"/>
      <c r="FY32" s="61"/>
      <c r="FZ32" s="61"/>
      <c r="GA32" s="61"/>
      <c r="GB32" s="61"/>
      <c r="GC32" s="61"/>
      <c r="GD32" s="61"/>
      <c r="GE32" s="61"/>
      <c r="GF32" s="61"/>
      <c r="GG32" s="61"/>
      <c r="GH32" s="61"/>
      <c r="GI32" s="61"/>
      <c r="GJ32" s="61"/>
      <c r="GK32" s="61"/>
      <c r="GL32" s="61"/>
      <c r="GM32" s="61"/>
      <c r="GN32" s="61"/>
      <c r="GO32" s="61"/>
      <c r="GP32" s="61"/>
      <c r="GQ32" s="61"/>
      <c r="GR32" s="61"/>
      <c r="GS32" s="61"/>
      <c r="GT32" s="61"/>
      <c r="GU32" s="61"/>
      <c r="GV32" s="61"/>
      <c r="GW32" s="61"/>
      <c r="GX32" s="61"/>
      <c r="GY32" s="61"/>
      <c r="GZ32" s="61"/>
      <c r="HA32" s="61"/>
      <c r="HB32" s="61"/>
      <c r="HC32" s="61"/>
      <c r="HD32" s="61"/>
      <c r="HE32" s="61"/>
      <c r="HF32" s="61"/>
      <c r="HG32" s="61"/>
      <c r="HH32" s="61"/>
      <c r="HI32" s="61"/>
      <c r="HJ32" s="61"/>
      <c r="HK32" s="61"/>
      <c r="HL32" s="61"/>
      <c r="HM32" s="61"/>
      <c r="HN32" s="61"/>
      <c r="HO32" s="61"/>
      <c r="HP32" s="61"/>
      <c r="HQ32" s="61"/>
      <c r="HR32" s="61"/>
      <c r="HS32" s="61"/>
      <c r="HT32" s="61"/>
      <c r="HU32" s="61"/>
      <c r="HV32" s="61"/>
      <c r="HW32" s="61"/>
      <c r="HX32" s="61"/>
      <c r="HY32" s="61"/>
      <c r="HZ32" s="61"/>
      <c r="IA32" s="61"/>
      <c r="IB32" s="61"/>
      <c r="IC32" s="61"/>
      <c r="ID32" s="61"/>
      <c r="IE32" s="61"/>
      <c r="IF32" s="61"/>
      <c r="IG32" s="61"/>
      <c r="IH32" s="61"/>
      <c r="II32" s="61"/>
      <c r="IJ32" s="61"/>
    </row>
    <row r="33" spans="1:244" s="62" customFormat="1" ht="18" customHeight="1">
      <c r="A33" s="55" t="s">
        <v>185</v>
      </c>
      <c r="B33" s="39"/>
      <c r="C33" s="39"/>
      <c r="D33" s="39"/>
      <c r="E33" s="39">
        <v>41</v>
      </c>
      <c r="F33" s="39"/>
      <c r="G33" s="39"/>
      <c r="H33" s="39"/>
      <c r="I33" s="39"/>
      <c r="J33" s="40">
        <f>COUNT(C33,D33,E33,F33,G33,H33,I33)</f>
        <v>1</v>
      </c>
      <c r="K33" s="16">
        <f>AVERAGE(C33:I33)*2</f>
        <v>82</v>
      </c>
      <c r="L33" s="3" t="s">
        <v>14</v>
      </c>
      <c r="M33" s="74"/>
      <c r="N33" s="49"/>
      <c r="O33" s="49"/>
      <c r="P33" s="49"/>
      <c r="Q33" s="71"/>
      <c r="R33" s="49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  <c r="DL33" s="61"/>
      <c r="DM33" s="61"/>
      <c r="DN33" s="61"/>
      <c r="DO33" s="61"/>
      <c r="DP33" s="61"/>
      <c r="DQ33" s="61"/>
      <c r="DR33" s="61"/>
      <c r="DS33" s="61"/>
      <c r="DT33" s="61"/>
      <c r="DU33" s="61"/>
      <c r="DV33" s="61"/>
      <c r="DW33" s="61"/>
      <c r="DX33" s="61"/>
      <c r="DY33" s="61"/>
      <c r="DZ33" s="61"/>
      <c r="EA33" s="61"/>
      <c r="EB33" s="61"/>
      <c r="EC33" s="61"/>
      <c r="ED33" s="61"/>
      <c r="EE33" s="61"/>
      <c r="EF33" s="61"/>
      <c r="EG33" s="61"/>
      <c r="EH33" s="61"/>
      <c r="EI33" s="61"/>
      <c r="EJ33" s="61"/>
      <c r="EK33" s="61"/>
      <c r="EL33" s="61"/>
      <c r="EM33" s="61"/>
      <c r="EN33" s="61"/>
      <c r="EO33" s="61"/>
      <c r="EP33" s="61"/>
      <c r="EQ33" s="61"/>
      <c r="ER33" s="61"/>
      <c r="ES33" s="61"/>
      <c r="ET33" s="61"/>
      <c r="EU33" s="61"/>
      <c r="EV33" s="61"/>
      <c r="EW33" s="61"/>
      <c r="EX33" s="61"/>
      <c r="EY33" s="61"/>
      <c r="EZ33" s="61"/>
      <c r="FA33" s="61"/>
      <c r="FB33" s="61"/>
      <c r="FC33" s="61"/>
      <c r="FD33" s="61"/>
      <c r="FE33" s="61"/>
      <c r="FF33" s="61"/>
      <c r="FG33" s="61"/>
      <c r="FH33" s="61"/>
      <c r="FI33" s="61"/>
      <c r="FJ33" s="61"/>
      <c r="FK33" s="61"/>
      <c r="FL33" s="61"/>
      <c r="FM33" s="61"/>
      <c r="FN33" s="61"/>
      <c r="FO33" s="61"/>
      <c r="FP33" s="61"/>
      <c r="FQ33" s="61"/>
      <c r="FR33" s="61"/>
      <c r="FS33" s="61"/>
      <c r="FT33" s="61"/>
      <c r="FU33" s="61"/>
      <c r="FV33" s="61"/>
      <c r="FW33" s="61"/>
      <c r="FX33" s="61"/>
      <c r="FY33" s="61"/>
      <c r="FZ33" s="61"/>
      <c r="GA33" s="61"/>
      <c r="GB33" s="61"/>
      <c r="GC33" s="61"/>
      <c r="GD33" s="61"/>
      <c r="GE33" s="61"/>
      <c r="GF33" s="61"/>
      <c r="GG33" s="61"/>
      <c r="GH33" s="61"/>
      <c r="GI33" s="61"/>
      <c r="GJ33" s="61"/>
      <c r="GK33" s="61"/>
      <c r="GL33" s="61"/>
      <c r="GM33" s="61"/>
      <c r="GN33" s="61"/>
      <c r="GO33" s="61"/>
      <c r="GP33" s="61"/>
      <c r="GQ33" s="61"/>
      <c r="GR33" s="61"/>
      <c r="GS33" s="61"/>
      <c r="GT33" s="61"/>
      <c r="GU33" s="61"/>
      <c r="GV33" s="61"/>
      <c r="GW33" s="61"/>
      <c r="GX33" s="61"/>
      <c r="GY33" s="61"/>
      <c r="GZ33" s="61"/>
      <c r="HA33" s="61"/>
      <c r="HB33" s="61"/>
      <c r="HC33" s="61"/>
      <c r="HD33" s="61"/>
      <c r="HE33" s="61"/>
      <c r="HF33" s="61"/>
      <c r="HG33" s="61"/>
      <c r="HH33" s="61"/>
      <c r="HI33" s="61"/>
      <c r="HJ33" s="61"/>
      <c r="HK33" s="61"/>
      <c r="HL33" s="61"/>
      <c r="HM33" s="61"/>
      <c r="HN33" s="61"/>
      <c r="HO33" s="61"/>
      <c r="HP33" s="61"/>
      <c r="HQ33" s="61"/>
      <c r="HR33" s="61"/>
      <c r="HS33" s="61"/>
      <c r="HT33" s="61"/>
      <c r="HU33" s="61"/>
      <c r="HV33" s="61"/>
      <c r="HW33" s="61"/>
      <c r="HX33" s="61"/>
      <c r="HY33" s="61"/>
      <c r="HZ33" s="61"/>
      <c r="IA33" s="61"/>
      <c r="IB33" s="61"/>
      <c r="IC33" s="61"/>
      <c r="ID33" s="61"/>
      <c r="IE33" s="61"/>
      <c r="IF33" s="61"/>
      <c r="IG33" s="61"/>
      <c r="IH33" s="61"/>
      <c r="II33" s="61"/>
      <c r="IJ33" s="61"/>
    </row>
    <row r="34" spans="1:244" s="62" customFormat="1" ht="18" customHeight="1">
      <c r="A34" s="55" t="s">
        <v>186</v>
      </c>
      <c r="B34" s="39" t="s">
        <v>24</v>
      </c>
      <c r="C34" s="39"/>
      <c r="D34" s="39"/>
      <c r="E34" s="39">
        <v>44</v>
      </c>
      <c r="F34" s="39"/>
      <c r="G34" s="39"/>
      <c r="H34" s="39"/>
      <c r="I34" s="39"/>
      <c r="J34" s="40">
        <f>COUNT(C34,D34,E34,F34,G34,H34,I34)</f>
        <v>1</v>
      </c>
      <c r="K34" s="16">
        <f>AVERAGE(C34:I34)*2</f>
        <v>88</v>
      </c>
      <c r="L34" s="3" t="s">
        <v>14</v>
      </c>
      <c r="M34" s="74"/>
      <c r="N34" s="49"/>
      <c r="O34" s="49"/>
      <c r="P34" s="49"/>
      <c r="Q34" s="71"/>
      <c r="R34" s="49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  <c r="DL34" s="61"/>
      <c r="DM34" s="61"/>
      <c r="DN34" s="61"/>
      <c r="DO34" s="61"/>
      <c r="DP34" s="61"/>
      <c r="DQ34" s="61"/>
      <c r="DR34" s="61"/>
      <c r="DS34" s="61"/>
      <c r="DT34" s="61"/>
      <c r="DU34" s="61"/>
      <c r="DV34" s="61"/>
      <c r="DW34" s="61"/>
      <c r="DX34" s="61"/>
      <c r="DY34" s="61"/>
      <c r="DZ34" s="61"/>
      <c r="EA34" s="61"/>
      <c r="EB34" s="61"/>
      <c r="EC34" s="61"/>
      <c r="ED34" s="61"/>
      <c r="EE34" s="61"/>
      <c r="EF34" s="61"/>
      <c r="EG34" s="61"/>
      <c r="EH34" s="61"/>
      <c r="EI34" s="61"/>
      <c r="EJ34" s="61"/>
      <c r="EK34" s="61"/>
      <c r="EL34" s="61"/>
      <c r="EM34" s="61"/>
      <c r="EN34" s="61"/>
      <c r="EO34" s="61"/>
      <c r="EP34" s="61"/>
      <c r="EQ34" s="61"/>
      <c r="ER34" s="61"/>
      <c r="ES34" s="61"/>
      <c r="ET34" s="61"/>
      <c r="EU34" s="61"/>
      <c r="EV34" s="61"/>
      <c r="EW34" s="61"/>
      <c r="EX34" s="61"/>
      <c r="EY34" s="61"/>
      <c r="EZ34" s="61"/>
      <c r="FA34" s="61"/>
      <c r="FB34" s="61"/>
      <c r="FC34" s="61"/>
      <c r="FD34" s="61"/>
      <c r="FE34" s="61"/>
      <c r="FF34" s="61"/>
      <c r="FG34" s="61"/>
      <c r="FH34" s="61"/>
      <c r="FI34" s="61"/>
      <c r="FJ34" s="61"/>
      <c r="FK34" s="61"/>
      <c r="FL34" s="61"/>
      <c r="FM34" s="61"/>
      <c r="FN34" s="61"/>
      <c r="FO34" s="61"/>
      <c r="FP34" s="61"/>
      <c r="FQ34" s="61"/>
      <c r="FR34" s="61"/>
      <c r="FS34" s="61"/>
      <c r="FT34" s="61"/>
      <c r="FU34" s="61"/>
      <c r="FV34" s="61"/>
      <c r="FW34" s="61"/>
      <c r="FX34" s="61"/>
      <c r="FY34" s="61"/>
      <c r="FZ34" s="61"/>
      <c r="GA34" s="61"/>
      <c r="GB34" s="61"/>
      <c r="GC34" s="61"/>
      <c r="GD34" s="61"/>
      <c r="GE34" s="61"/>
      <c r="GF34" s="61"/>
      <c r="GG34" s="61"/>
      <c r="GH34" s="61"/>
      <c r="GI34" s="61"/>
      <c r="GJ34" s="61"/>
      <c r="GK34" s="61"/>
      <c r="GL34" s="61"/>
      <c r="GM34" s="61"/>
      <c r="GN34" s="61"/>
      <c r="GO34" s="61"/>
      <c r="GP34" s="61"/>
      <c r="GQ34" s="61"/>
      <c r="GR34" s="61"/>
      <c r="GS34" s="61"/>
      <c r="GT34" s="61"/>
      <c r="GU34" s="61"/>
      <c r="GV34" s="61"/>
      <c r="GW34" s="61"/>
      <c r="GX34" s="61"/>
      <c r="GY34" s="61"/>
      <c r="GZ34" s="61"/>
      <c r="HA34" s="61"/>
      <c r="HB34" s="61"/>
      <c r="HC34" s="61"/>
      <c r="HD34" s="61"/>
      <c r="HE34" s="61"/>
      <c r="HF34" s="61"/>
      <c r="HG34" s="61"/>
      <c r="HH34" s="61"/>
      <c r="HI34" s="61"/>
      <c r="HJ34" s="61"/>
      <c r="HK34" s="61"/>
      <c r="HL34" s="61"/>
      <c r="HM34" s="61"/>
      <c r="HN34" s="61"/>
      <c r="HO34" s="61"/>
      <c r="HP34" s="61"/>
      <c r="HQ34" s="61"/>
      <c r="HR34" s="61"/>
      <c r="HS34" s="61"/>
      <c r="HT34" s="61"/>
      <c r="HU34" s="61"/>
      <c r="HV34" s="61"/>
      <c r="HW34" s="61"/>
      <c r="HX34" s="61"/>
      <c r="HY34" s="61"/>
      <c r="HZ34" s="61"/>
      <c r="IA34" s="61"/>
      <c r="IB34" s="61"/>
      <c r="IC34" s="61"/>
      <c r="ID34" s="61"/>
      <c r="IE34" s="61"/>
      <c r="IF34" s="61"/>
      <c r="IG34" s="61"/>
      <c r="IH34" s="61"/>
      <c r="II34" s="61"/>
      <c r="IJ34" s="61"/>
    </row>
    <row r="35" spans="1:244" ht="18" customHeight="1">
      <c r="A35" s="1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3"/>
      <c r="M35" s="20"/>
      <c r="N35" s="12"/>
      <c r="O35" s="12"/>
      <c r="P35" s="12"/>
      <c r="Q35" s="69"/>
      <c r="R35" s="12"/>
    </row>
    <row r="36" spans="1:244" s="62" customFormat="1" ht="18" customHeight="1">
      <c r="A36" s="44" t="s">
        <v>27</v>
      </c>
      <c r="B36" s="18"/>
      <c r="C36" s="39">
        <f>COUNT(C4:C34)</f>
        <v>20</v>
      </c>
      <c r="D36" s="39">
        <f t="shared" ref="D36:J36" si="0">COUNT(D4:D34)</f>
        <v>14</v>
      </c>
      <c r="E36" s="39">
        <f t="shared" si="0"/>
        <v>23</v>
      </c>
      <c r="F36" s="39">
        <f t="shared" si="0"/>
        <v>18</v>
      </c>
      <c r="G36" s="39">
        <f t="shared" si="0"/>
        <v>14</v>
      </c>
      <c r="H36" s="39">
        <f t="shared" si="0"/>
        <v>11</v>
      </c>
      <c r="I36" s="39">
        <f t="shared" si="0"/>
        <v>10</v>
      </c>
      <c r="J36" s="39">
        <f t="shared" si="0"/>
        <v>31</v>
      </c>
      <c r="K36" s="18"/>
      <c r="L36" s="3"/>
      <c r="M36" s="75"/>
      <c r="N36" s="39"/>
      <c r="O36" s="39"/>
      <c r="P36" s="39"/>
      <c r="Q36" s="70"/>
      <c r="R36" s="39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  <c r="DL36" s="61"/>
      <c r="DM36" s="61"/>
      <c r="DN36" s="61"/>
      <c r="DO36" s="61"/>
      <c r="DP36" s="61"/>
      <c r="DQ36" s="61"/>
      <c r="DR36" s="61"/>
      <c r="DS36" s="61"/>
      <c r="DT36" s="61"/>
      <c r="DU36" s="61"/>
      <c r="DV36" s="61"/>
      <c r="DW36" s="61"/>
      <c r="DX36" s="61"/>
      <c r="DY36" s="61"/>
      <c r="DZ36" s="61"/>
      <c r="EA36" s="61"/>
      <c r="EB36" s="61"/>
      <c r="EC36" s="61"/>
      <c r="ED36" s="61"/>
      <c r="EE36" s="61"/>
      <c r="EF36" s="61"/>
      <c r="EG36" s="61"/>
      <c r="EH36" s="61"/>
      <c r="EI36" s="61"/>
      <c r="EJ36" s="61"/>
      <c r="EK36" s="61"/>
      <c r="EL36" s="61"/>
      <c r="EM36" s="61"/>
      <c r="EN36" s="61"/>
      <c r="EO36" s="61"/>
      <c r="EP36" s="61"/>
      <c r="EQ36" s="61"/>
      <c r="ER36" s="61"/>
      <c r="ES36" s="61"/>
      <c r="ET36" s="61"/>
      <c r="EU36" s="61"/>
      <c r="EV36" s="61"/>
      <c r="EW36" s="61"/>
      <c r="EX36" s="61"/>
      <c r="EY36" s="61"/>
      <c r="EZ36" s="61"/>
      <c r="FA36" s="61"/>
      <c r="FB36" s="61"/>
      <c r="FC36" s="61"/>
      <c r="FD36" s="61"/>
      <c r="FE36" s="61"/>
      <c r="FF36" s="61"/>
      <c r="FG36" s="61"/>
      <c r="FH36" s="61"/>
      <c r="FI36" s="61"/>
      <c r="FJ36" s="61"/>
      <c r="FK36" s="61"/>
      <c r="FL36" s="61"/>
      <c r="FM36" s="61"/>
      <c r="FN36" s="61"/>
      <c r="FO36" s="61"/>
      <c r="FP36" s="61"/>
      <c r="FQ36" s="61"/>
      <c r="FR36" s="61"/>
      <c r="FS36" s="61"/>
      <c r="FT36" s="61"/>
      <c r="FU36" s="61"/>
      <c r="FV36" s="61"/>
      <c r="FW36" s="61"/>
      <c r="FX36" s="61"/>
      <c r="FY36" s="61"/>
      <c r="FZ36" s="61"/>
      <c r="GA36" s="61"/>
      <c r="GB36" s="61"/>
      <c r="GC36" s="61"/>
      <c r="GD36" s="61"/>
      <c r="GE36" s="61"/>
      <c r="GF36" s="61"/>
      <c r="GG36" s="61"/>
      <c r="GH36" s="61"/>
      <c r="GI36" s="61"/>
      <c r="GJ36" s="61"/>
      <c r="GK36" s="61"/>
      <c r="GL36" s="61"/>
      <c r="GM36" s="61"/>
      <c r="GN36" s="61"/>
      <c r="GO36" s="61"/>
      <c r="GP36" s="61"/>
      <c r="GQ36" s="61"/>
      <c r="GR36" s="61"/>
      <c r="GS36" s="61"/>
      <c r="GT36" s="61"/>
      <c r="GU36" s="61"/>
      <c r="GV36" s="61"/>
      <c r="GW36" s="61"/>
      <c r="GX36" s="61"/>
      <c r="GY36" s="61"/>
      <c r="GZ36" s="61"/>
      <c r="HA36" s="61"/>
      <c r="HB36" s="61"/>
      <c r="HC36" s="61"/>
      <c r="HD36" s="61"/>
      <c r="HE36" s="61"/>
      <c r="HF36" s="61"/>
      <c r="HG36" s="61"/>
      <c r="HH36" s="61"/>
      <c r="HI36" s="61"/>
      <c r="HJ36" s="61"/>
      <c r="HK36" s="61"/>
      <c r="HL36" s="61"/>
      <c r="HM36" s="61"/>
      <c r="HN36" s="61"/>
      <c r="HO36" s="61"/>
      <c r="HP36" s="61"/>
      <c r="HQ36" s="61"/>
      <c r="HR36" s="61"/>
      <c r="HS36" s="61"/>
      <c r="HT36" s="61"/>
      <c r="HU36" s="61"/>
      <c r="HV36" s="61"/>
      <c r="HW36" s="61"/>
      <c r="HX36" s="61"/>
      <c r="HY36" s="61"/>
      <c r="HZ36" s="61"/>
      <c r="IA36" s="61"/>
      <c r="IB36" s="61"/>
      <c r="IC36" s="61"/>
      <c r="ID36" s="61"/>
      <c r="IE36" s="61"/>
      <c r="IF36" s="61"/>
      <c r="IG36" s="61"/>
      <c r="IH36" s="61"/>
      <c r="II36" s="61"/>
      <c r="IJ36" s="61"/>
    </row>
    <row r="37" spans="1:244" ht="18" customHeight="1">
      <c r="A37" s="1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3"/>
      <c r="M37" s="20"/>
      <c r="N37" s="12"/>
      <c r="O37" s="12"/>
      <c r="P37" s="12"/>
      <c r="Q37" s="69"/>
      <c r="R37" s="12"/>
    </row>
    <row r="38" spans="1:244" ht="18" customHeight="1">
      <c r="A38" s="1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3"/>
      <c r="M38" s="19"/>
      <c r="N38" s="9"/>
      <c r="O38" s="9"/>
      <c r="P38" s="9"/>
      <c r="Q38" s="68"/>
      <c r="R38" s="9"/>
    </row>
    <row r="39" spans="1:244" ht="18" customHeight="1">
      <c r="A39" s="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3"/>
      <c r="M39" s="20"/>
      <c r="N39" s="12"/>
      <c r="O39" s="12"/>
      <c r="P39" s="12"/>
      <c r="Q39" s="69"/>
      <c r="R39" s="12"/>
    </row>
    <row r="40" spans="1:244" ht="18" customHeight="1">
      <c r="A40" s="1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3"/>
      <c r="M40" s="19"/>
      <c r="N40" s="9"/>
      <c r="O40" s="9"/>
      <c r="P40" s="9"/>
      <c r="Q40" s="68"/>
      <c r="R40" s="9"/>
    </row>
    <row r="41" spans="1:244" ht="18" customHeight="1">
      <c r="A41" s="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3"/>
      <c r="M41" s="20"/>
      <c r="N41" s="12"/>
      <c r="O41" s="12"/>
      <c r="P41" s="12"/>
      <c r="Q41" s="69"/>
      <c r="R41" s="12"/>
    </row>
    <row r="42" spans="1:244" ht="18" customHeight="1">
      <c r="A42" s="1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3"/>
      <c r="M42" s="19"/>
      <c r="N42" s="9"/>
      <c r="O42" s="9"/>
      <c r="P42" s="9"/>
      <c r="Q42" s="68"/>
      <c r="R42" s="9"/>
    </row>
    <row r="43" spans="1:244" ht="18" customHeight="1">
      <c r="A43" s="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3"/>
      <c r="M43" s="20"/>
      <c r="N43" s="12"/>
      <c r="O43" s="12"/>
      <c r="P43" s="12"/>
      <c r="Q43" s="69"/>
      <c r="R43" s="12"/>
    </row>
    <row r="44" spans="1:244" ht="18" customHeight="1">
      <c r="A44" s="1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3"/>
      <c r="M44" s="19"/>
      <c r="N44" s="9"/>
      <c r="O44" s="9"/>
      <c r="P44" s="9"/>
      <c r="Q44" s="68"/>
      <c r="R44" s="9"/>
    </row>
    <row r="45" spans="1:244" ht="18" customHeight="1">
      <c r="A45" s="1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3"/>
      <c r="M45" s="20"/>
      <c r="N45" s="12"/>
      <c r="O45" s="12"/>
      <c r="P45" s="12"/>
      <c r="Q45" s="69"/>
      <c r="R45" s="12"/>
    </row>
    <row r="46" spans="1:244" ht="18" customHeight="1">
      <c r="A46" s="1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3"/>
      <c r="M46" s="19"/>
      <c r="N46" s="9"/>
      <c r="O46" s="9"/>
      <c r="P46" s="9"/>
      <c r="Q46" s="68"/>
      <c r="R46" s="9"/>
    </row>
    <row r="47" spans="1:244" ht="18" customHeight="1">
      <c r="A47" s="1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3"/>
      <c r="M47" s="20"/>
      <c r="N47" s="12"/>
      <c r="O47" s="12"/>
      <c r="P47" s="12"/>
      <c r="Q47" s="69"/>
      <c r="R47" s="12"/>
    </row>
    <row r="48" spans="1:244" ht="18" customHeight="1">
      <c r="L48" s="63"/>
      <c r="M48" s="9"/>
      <c r="N48" s="9"/>
      <c r="O48" s="9"/>
      <c r="P48" s="9"/>
      <c r="Q48" s="68"/>
      <c r="R48" s="9"/>
    </row>
    <row r="49" spans="12:18" ht="18" customHeight="1">
      <c r="L49" s="3"/>
      <c r="M49" s="12"/>
      <c r="N49" s="12"/>
      <c r="O49" s="12"/>
      <c r="P49" s="12"/>
      <c r="Q49" s="69"/>
      <c r="R49" s="12"/>
    </row>
    <row r="50" spans="12:18" ht="18" customHeight="1">
      <c r="L50" s="3"/>
      <c r="M50" s="9"/>
      <c r="N50" s="9"/>
      <c r="O50" s="9"/>
      <c r="P50" s="9"/>
      <c r="Q50" s="68"/>
      <c r="R50" s="9"/>
    </row>
    <row r="51" spans="12:18" ht="18" customHeight="1">
      <c r="L51" s="3"/>
      <c r="M51" s="12"/>
      <c r="N51" s="12"/>
      <c r="O51" s="12"/>
      <c r="P51" s="12"/>
      <c r="Q51" s="69"/>
      <c r="R51" s="12"/>
    </row>
    <row r="52" spans="12:18" ht="18" customHeight="1">
      <c r="L52" s="3"/>
      <c r="M52" s="9"/>
      <c r="N52" s="9"/>
      <c r="O52" s="9"/>
      <c r="P52" s="9"/>
      <c r="Q52" s="68"/>
      <c r="R52" s="9"/>
    </row>
    <row r="53" spans="12:18" ht="18" customHeight="1">
      <c r="L53" s="3"/>
      <c r="M53" s="12"/>
      <c r="N53" s="12"/>
      <c r="O53" s="12"/>
      <c r="P53" s="12"/>
      <c r="Q53" s="69"/>
      <c r="R53" s="12"/>
    </row>
    <row r="54" spans="12:18" ht="18" customHeight="1">
      <c r="L54" s="3"/>
      <c r="M54" s="9"/>
      <c r="N54" s="9"/>
      <c r="O54" s="9"/>
      <c r="P54" s="9"/>
      <c r="Q54" s="68"/>
      <c r="R54" s="9"/>
    </row>
    <row r="55" spans="12:18" ht="18" customHeight="1">
      <c r="L55" s="3"/>
      <c r="M55" s="12"/>
      <c r="N55" s="12"/>
      <c r="O55" s="12"/>
      <c r="P55" s="12"/>
      <c r="Q55" s="69"/>
      <c r="R55" s="12"/>
    </row>
    <row r="56" spans="12:18" ht="18" customHeight="1">
      <c r="L56" s="3"/>
      <c r="M56" s="9"/>
      <c r="N56" s="9"/>
      <c r="O56" s="9"/>
      <c r="P56" s="9"/>
      <c r="Q56" s="68"/>
      <c r="R56" s="9"/>
    </row>
    <row r="57" spans="12:18" ht="18" customHeight="1">
      <c r="L57" s="3"/>
      <c r="M57" s="12"/>
      <c r="N57" s="12"/>
      <c r="O57" s="12"/>
      <c r="P57" s="12"/>
      <c r="Q57" s="69"/>
      <c r="R57" s="12"/>
    </row>
    <row r="58" spans="12:18" ht="18" customHeight="1">
      <c r="L58" s="3"/>
      <c r="M58" s="9"/>
      <c r="N58" s="9"/>
      <c r="O58" s="9"/>
      <c r="P58" s="9"/>
      <c r="Q58" s="68"/>
      <c r="R58" s="9"/>
    </row>
    <row r="59" spans="12:18" ht="18" customHeight="1">
      <c r="L59" s="3"/>
      <c r="M59" s="12"/>
      <c r="N59" s="12"/>
      <c r="O59" s="12"/>
      <c r="P59" s="12"/>
      <c r="Q59" s="69"/>
      <c r="R59" s="12"/>
    </row>
    <row r="60" spans="12:18" ht="18" customHeight="1">
      <c r="L60" s="3"/>
      <c r="M60" s="9"/>
      <c r="N60" s="9"/>
      <c r="O60" s="9"/>
      <c r="P60" s="9"/>
      <c r="Q60" s="68"/>
      <c r="R60" s="9"/>
    </row>
    <row r="61" spans="12:18" ht="18" customHeight="1">
      <c r="L61" s="3"/>
      <c r="M61" s="12"/>
      <c r="N61" s="12"/>
      <c r="O61" s="12"/>
      <c r="P61" s="12"/>
      <c r="Q61" s="69"/>
      <c r="R61" s="12"/>
    </row>
    <row r="62" spans="12:18" ht="18" customHeight="1">
      <c r="L62" s="3"/>
      <c r="M62" s="9"/>
      <c r="N62" s="9"/>
      <c r="O62" s="9"/>
      <c r="P62" s="9"/>
      <c r="Q62" s="68"/>
      <c r="R62" s="9"/>
    </row>
    <row r="63" spans="12:18" ht="18" customHeight="1">
      <c r="L63" s="3"/>
      <c r="M63" s="12"/>
      <c r="N63" s="12"/>
      <c r="O63" s="12"/>
      <c r="P63" s="12"/>
      <c r="Q63" s="69"/>
      <c r="R63" s="12"/>
    </row>
    <row r="64" spans="12:18" ht="18" customHeight="1">
      <c r="L64" s="3"/>
      <c r="M64" s="9"/>
      <c r="N64" s="9"/>
      <c r="O64" s="9"/>
      <c r="P64" s="9"/>
      <c r="Q64" s="68"/>
      <c r="R64" s="9"/>
    </row>
    <row r="65" spans="12:18" ht="18" customHeight="1">
      <c r="L65" s="3"/>
      <c r="M65" s="12"/>
      <c r="N65" s="12"/>
      <c r="O65" s="12"/>
      <c r="P65" s="12"/>
      <c r="Q65" s="69"/>
      <c r="R65" s="12"/>
    </row>
    <row r="66" spans="12:18" ht="18" customHeight="1">
      <c r="L66" s="3"/>
      <c r="M66" s="9"/>
      <c r="N66" s="9"/>
      <c r="O66" s="9"/>
      <c r="P66" s="9"/>
      <c r="Q66" s="68"/>
      <c r="R66" s="9"/>
    </row>
    <row r="67" spans="12:18" ht="18" customHeight="1">
      <c r="L67" s="3"/>
      <c r="M67" s="12"/>
      <c r="N67" s="12"/>
      <c r="O67" s="12"/>
      <c r="P67" s="12"/>
      <c r="Q67" s="69"/>
      <c r="R67" s="12"/>
    </row>
    <row r="68" spans="12:18" ht="18" customHeight="1">
      <c r="L68" s="3"/>
      <c r="M68" s="9"/>
      <c r="N68" s="9"/>
      <c r="O68" s="9"/>
      <c r="P68" s="9"/>
      <c r="Q68" s="68"/>
      <c r="R68" s="9"/>
    </row>
    <row r="69" spans="12:18" ht="18" customHeight="1">
      <c r="L69" s="3"/>
      <c r="M69" s="12"/>
      <c r="N69" s="12"/>
      <c r="O69" s="12"/>
      <c r="P69" s="12"/>
      <c r="Q69" s="69"/>
      <c r="R69" s="12"/>
    </row>
    <row r="70" spans="12:18" ht="18" customHeight="1">
      <c r="L70" s="3"/>
      <c r="M70" s="9"/>
      <c r="N70" s="9"/>
      <c r="O70" s="9"/>
      <c r="P70" s="9"/>
      <c r="Q70" s="68"/>
      <c r="R70" s="9"/>
    </row>
    <row r="1048574" spans="10:10" ht="18" customHeight="1">
      <c r="J1048574" s="23">
        <f>SUM(J32:J1048573)</f>
        <v>34</v>
      </c>
    </row>
  </sheetData>
  <sortState ref="A4:L34">
    <sortCondition descending="1" ref="J4:J34"/>
  </sortState>
  <conditionalFormatting sqref="J3 B4:I29">
    <cfRule type="cellIs" dxfId="41" priority="19" stopIfTrue="1" operator="equal">
      <formula>50</formula>
    </cfRule>
  </conditionalFormatting>
  <conditionalFormatting sqref="C4:I29">
    <cfRule type="cellIs" dxfId="40" priority="2" operator="equal">
      <formula>50</formula>
    </cfRule>
  </conditionalFormatting>
  <conditionalFormatting sqref="A36:J36">
    <cfRule type="cellIs" dxfId="39" priority="1" stopIfTrue="1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N3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6" sqref="A4:L16"/>
    </sheetView>
  </sheetViews>
  <sheetFormatPr defaultRowHeight="18" customHeight="1"/>
  <cols>
    <col min="1" max="1" width="23.75" style="1" customWidth="1"/>
    <col min="2" max="2" width="6.25" style="11" customWidth="1"/>
    <col min="3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K2" s="3"/>
    </row>
    <row r="3" spans="1:248" s="25" customFormat="1" ht="18" customHeight="1">
      <c r="A3" s="24" t="s">
        <v>12</v>
      </c>
      <c r="B3" s="13"/>
      <c r="C3" s="12"/>
      <c r="D3" s="12"/>
      <c r="E3" s="12"/>
      <c r="F3" s="12"/>
      <c r="G3" s="12"/>
      <c r="H3" s="12"/>
      <c r="I3" s="12"/>
      <c r="K3" s="26"/>
      <c r="L3" s="27"/>
    </row>
    <row r="4" spans="1:248" s="46" customFormat="1" ht="18" customHeight="1">
      <c r="A4" s="44" t="s">
        <v>29</v>
      </c>
      <c r="B4" s="18" t="s">
        <v>18</v>
      </c>
      <c r="C4" s="18">
        <v>34</v>
      </c>
      <c r="D4" s="18">
        <v>36</v>
      </c>
      <c r="E4" s="18">
        <v>31</v>
      </c>
      <c r="F4" s="18">
        <v>40</v>
      </c>
      <c r="G4" s="18">
        <v>38</v>
      </c>
      <c r="H4" s="18">
        <v>40</v>
      </c>
      <c r="I4" s="18">
        <v>40</v>
      </c>
      <c r="J4" s="40">
        <f>COUNT(C4,D4,E4,F4,G4,H4,I4)</f>
        <v>7</v>
      </c>
      <c r="K4" s="26">
        <f>AVERAGE(C4:I4)*2</f>
        <v>74</v>
      </c>
      <c r="L4" s="41" t="s">
        <v>30</v>
      </c>
      <c r="M4" s="53"/>
    </row>
    <row r="5" spans="1:248" s="46" customFormat="1" ht="18" customHeight="1">
      <c r="A5" s="44" t="s">
        <v>182</v>
      </c>
      <c r="B5" s="18" t="s">
        <v>16</v>
      </c>
      <c r="C5" s="18">
        <v>21</v>
      </c>
      <c r="D5" s="18">
        <v>19</v>
      </c>
      <c r="E5" s="18">
        <v>15</v>
      </c>
      <c r="F5" s="18">
        <v>18</v>
      </c>
      <c r="G5" s="18">
        <v>18</v>
      </c>
      <c r="H5" s="18">
        <v>16</v>
      </c>
      <c r="I5" s="18">
        <v>8</v>
      </c>
      <c r="J5" s="40">
        <f>COUNT(C5,D5,E5,F5,G5,H5,I5)</f>
        <v>7</v>
      </c>
      <c r="K5" s="26">
        <f>AVERAGE(C5:I5)*2</f>
        <v>32.857142857142854</v>
      </c>
      <c r="L5" s="41" t="s">
        <v>30</v>
      </c>
      <c r="M5" s="53"/>
    </row>
    <row r="6" spans="1:248" s="46" customFormat="1" ht="18" customHeight="1">
      <c r="A6" s="44" t="s">
        <v>106</v>
      </c>
      <c r="B6" s="18" t="s">
        <v>18</v>
      </c>
      <c r="C6" s="18">
        <v>42</v>
      </c>
      <c r="D6" s="18">
        <v>41</v>
      </c>
      <c r="E6" s="18">
        <v>45</v>
      </c>
      <c r="F6" s="18">
        <v>42</v>
      </c>
      <c r="G6" s="18">
        <v>38</v>
      </c>
      <c r="H6" s="18">
        <v>41</v>
      </c>
      <c r="I6" s="18">
        <v>44</v>
      </c>
      <c r="J6" s="40">
        <f>COUNT(C6,D6,E6,F6,G6,H6,I6)</f>
        <v>7</v>
      </c>
      <c r="K6" s="26">
        <f>AVERAGE(C6:I6)*2</f>
        <v>83.714285714285708</v>
      </c>
      <c r="L6" s="41" t="s">
        <v>30</v>
      </c>
      <c r="M6" s="53"/>
    </row>
    <row r="7" spans="1:248" s="46" customFormat="1" ht="18" customHeight="1">
      <c r="A7" s="44" t="s">
        <v>147</v>
      </c>
      <c r="B7" s="18" t="s">
        <v>15</v>
      </c>
      <c r="C7" s="18">
        <v>44</v>
      </c>
      <c r="D7" s="18">
        <v>46</v>
      </c>
      <c r="E7" s="18">
        <v>48</v>
      </c>
      <c r="F7" s="18">
        <v>49</v>
      </c>
      <c r="G7" s="18">
        <v>45</v>
      </c>
      <c r="H7" s="18">
        <v>47</v>
      </c>
      <c r="I7" s="18">
        <v>48</v>
      </c>
      <c r="J7" s="40">
        <f>COUNT(C7,D7,E7,F7,G7,H7,I7)</f>
        <v>7</v>
      </c>
      <c r="K7" s="26">
        <f>AVERAGE(C7:I7)*2</f>
        <v>93.428571428571431</v>
      </c>
      <c r="L7" s="41" t="s">
        <v>30</v>
      </c>
      <c r="M7" s="53"/>
    </row>
    <row r="8" spans="1:248" s="46" customFormat="1" ht="18" customHeight="1">
      <c r="A8" s="46" t="s">
        <v>32</v>
      </c>
      <c r="B8" s="39"/>
      <c r="C8" s="18">
        <v>47</v>
      </c>
      <c r="D8" s="18">
        <v>41</v>
      </c>
      <c r="E8" s="18">
        <v>48</v>
      </c>
      <c r="F8" s="18">
        <v>49</v>
      </c>
      <c r="G8" s="18">
        <v>46</v>
      </c>
      <c r="H8" s="18">
        <v>48</v>
      </c>
      <c r="I8" s="18">
        <v>48</v>
      </c>
      <c r="J8" s="40">
        <f>COUNT(C8,D8,E8,F8,G8,H8,I8)</f>
        <v>7</v>
      </c>
      <c r="K8" s="26">
        <f>AVERAGE(C8:I8)*2</f>
        <v>93.428571428571431</v>
      </c>
      <c r="L8" s="41" t="s">
        <v>30</v>
      </c>
      <c r="M8" s="53"/>
    </row>
    <row r="9" spans="1:248" s="47" customFormat="1" ht="18" customHeight="1">
      <c r="A9" s="44" t="s">
        <v>151</v>
      </c>
      <c r="B9" s="18" t="s">
        <v>16</v>
      </c>
      <c r="C9" s="18">
        <v>15</v>
      </c>
      <c r="D9" s="18">
        <v>13</v>
      </c>
      <c r="E9" s="18">
        <v>14</v>
      </c>
      <c r="F9" s="18">
        <v>27</v>
      </c>
      <c r="G9" s="18">
        <v>30</v>
      </c>
      <c r="H9" s="18">
        <v>18</v>
      </c>
      <c r="I9" s="18">
        <v>35</v>
      </c>
      <c r="J9" s="40">
        <f>COUNT(C9,D9,E9,F9,G9,H9,I9)</f>
        <v>7</v>
      </c>
      <c r="K9" s="26">
        <f>AVERAGE(C9:I9)*2</f>
        <v>43.428571428571431</v>
      </c>
      <c r="L9" s="41" t="s">
        <v>30</v>
      </c>
      <c r="M9" s="53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  <c r="IK9" s="44"/>
      <c r="IL9" s="44"/>
      <c r="IM9" s="44"/>
      <c r="IN9" s="44"/>
    </row>
    <row r="10" spans="1:248" s="47" customFormat="1" ht="18" customHeight="1">
      <c r="A10" s="44" t="s">
        <v>152</v>
      </c>
      <c r="B10" s="18"/>
      <c r="C10" s="18">
        <v>47</v>
      </c>
      <c r="D10" s="18">
        <v>42</v>
      </c>
      <c r="E10" s="18">
        <v>47</v>
      </c>
      <c r="F10" s="18">
        <v>49</v>
      </c>
      <c r="G10" s="18">
        <v>45</v>
      </c>
      <c r="H10" s="18">
        <v>42</v>
      </c>
      <c r="I10" s="18">
        <v>46</v>
      </c>
      <c r="J10" s="40">
        <f>COUNT(C10,D10,E10,F10,G10,H10,I10)</f>
        <v>7</v>
      </c>
      <c r="K10" s="26">
        <f>AVERAGE(C10:I10)*2</f>
        <v>90.857142857142861</v>
      </c>
      <c r="L10" s="41" t="s">
        <v>30</v>
      </c>
      <c r="M10" s="53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  <c r="IK10" s="44"/>
      <c r="IL10" s="44"/>
      <c r="IM10" s="44"/>
      <c r="IN10" s="44"/>
    </row>
    <row r="11" spans="1:248" s="47" customFormat="1" ht="18" customHeight="1">
      <c r="A11" s="44" t="s">
        <v>150</v>
      </c>
      <c r="B11" s="18" t="s">
        <v>15</v>
      </c>
      <c r="C11" s="18">
        <v>47</v>
      </c>
      <c r="D11" s="18">
        <v>48</v>
      </c>
      <c r="E11" s="18">
        <v>48</v>
      </c>
      <c r="F11" s="18">
        <v>48</v>
      </c>
      <c r="G11" s="18">
        <v>44</v>
      </c>
      <c r="H11" s="18">
        <v>47</v>
      </c>
      <c r="I11" s="18">
        <v>48</v>
      </c>
      <c r="J11" s="40">
        <f>COUNT(C11,D11,E11,F11,G11,H11,I11)</f>
        <v>7</v>
      </c>
      <c r="K11" s="26">
        <f>AVERAGE(C11:I11)*2</f>
        <v>94.285714285714292</v>
      </c>
      <c r="L11" s="41" t="s">
        <v>30</v>
      </c>
      <c r="M11" s="53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  <c r="IK11" s="44"/>
      <c r="IL11" s="44"/>
      <c r="IM11" s="44"/>
      <c r="IN11" s="44"/>
    </row>
    <row r="12" spans="1:248" s="47" customFormat="1" ht="18" customHeight="1">
      <c r="A12" s="46" t="s">
        <v>33</v>
      </c>
      <c r="B12" s="39"/>
      <c r="C12" s="18">
        <v>49</v>
      </c>
      <c r="D12" s="18">
        <v>47</v>
      </c>
      <c r="E12" s="18">
        <v>42</v>
      </c>
      <c r="F12" s="18">
        <v>45</v>
      </c>
      <c r="G12" s="18">
        <v>43</v>
      </c>
      <c r="H12" s="18">
        <v>44</v>
      </c>
      <c r="I12" s="18">
        <v>46</v>
      </c>
      <c r="J12" s="40">
        <f>COUNT(C12,D12,E12,F12,G12,H12,I12)</f>
        <v>7</v>
      </c>
      <c r="K12" s="26">
        <f>AVERAGE(C12:I12)*2</f>
        <v>90.285714285714292</v>
      </c>
      <c r="L12" s="41" t="s">
        <v>30</v>
      </c>
      <c r="M12" s="53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  <c r="IL12" s="44"/>
      <c r="IM12" s="44"/>
      <c r="IN12" s="44"/>
    </row>
    <row r="13" spans="1:248" s="47" customFormat="1" ht="18" customHeight="1">
      <c r="A13" s="46" t="s">
        <v>34</v>
      </c>
      <c r="B13" s="39" t="s">
        <v>19</v>
      </c>
      <c r="C13" s="18">
        <v>44</v>
      </c>
      <c r="D13" s="18">
        <v>46</v>
      </c>
      <c r="E13" s="18">
        <v>48</v>
      </c>
      <c r="F13" s="18">
        <v>49</v>
      </c>
      <c r="G13" s="18">
        <v>48</v>
      </c>
      <c r="H13" s="18">
        <v>48</v>
      </c>
      <c r="I13" s="18">
        <v>47</v>
      </c>
      <c r="J13" s="40">
        <f>COUNT(C13,D13,E13,F13,G13,H13,I13)</f>
        <v>7</v>
      </c>
      <c r="K13" s="26">
        <f>AVERAGE(C13:I13)*2</f>
        <v>94.285714285714292</v>
      </c>
      <c r="L13" s="41" t="s">
        <v>30</v>
      </c>
      <c r="M13" s="53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  <c r="IL13" s="44"/>
      <c r="IM13" s="44"/>
      <c r="IN13" s="44"/>
    </row>
    <row r="14" spans="1:248" s="47" customFormat="1" ht="18" customHeight="1">
      <c r="A14" s="46" t="s">
        <v>82</v>
      </c>
      <c r="B14" s="39"/>
      <c r="C14" s="18">
        <v>45</v>
      </c>
      <c r="D14" s="18">
        <v>48</v>
      </c>
      <c r="E14" s="18">
        <v>49</v>
      </c>
      <c r="F14" s="18">
        <v>45</v>
      </c>
      <c r="G14" s="18">
        <v>47</v>
      </c>
      <c r="H14" s="18">
        <v>46</v>
      </c>
      <c r="I14" s="18">
        <v>47</v>
      </c>
      <c r="J14" s="40">
        <f>COUNT(C14,D14,E14,F14,G14,H14,I14)</f>
        <v>7</v>
      </c>
      <c r="K14" s="26">
        <f>AVERAGE(C14:I14)*2</f>
        <v>93.428571428571431</v>
      </c>
      <c r="L14" s="41" t="s">
        <v>30</v>
      </c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  <c r="IL14" s="44"/>
      <c r="IM14" s="44"/>
      <c r="IN14" s="44"/>
    </row>
    <row r="15" spans="1:248" s="47" customFormat="1" ht="18" customHeight="1">
      <c r="A15" s="46" t="s">
        <v>107</v>
      </c>
      <c r="B15" s="39"/>
      <c r="C15" s="18">
        <v>46</v>
      </c>
      <c r="D15" s="18">
        <v>47</v>
      </c>
      <c r="E15" s="18">
        <v>45</v>
      </c>
      <c r="F15" s="18">
        <v>43</v>
      </c>
      <c r="G15" s="18"/>
      <c r="H15" s="18">
        <v>42</v>
      </c>
      <c r="I15" s="18">
        <v>46</v>
      </c>
      <c r="J15" s="40">
        <f>COUNT(C15,D15,E15,F15,G15,H15,I15)</f>
        <v>6</v>
      </c>
      <c r="K15" s="26">
        <f>AVERAGE(C15:I15)*2</f>
        <v>89.666666666666671</v>
      </c>
      <c r="L15" s="41" t="s">
        <v>30</v>
      </c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  <c r="IL15" s="44"/>
      <c r="IM15" s="44"/>
      <c r="IN15" s="44"/>
    </row>
    <row r="16" spans="1:248" s="47" customFormat="1" ht="18" customHeight="1">
      <c r="A16" s="46" t="s">
        <v>91</v>
      </c>
      <c r="B16" s="39" t="s">
        <v>24</v>
      </c>
      <c r="C16" s="18">
        <v>38</v>
      </c>
      <c r="D16" s="18">
        <v>41</v>
      </c>
      <c r="E16" s="18">
        <v>45</v>
      </c>
      <c r="F16" s="18">
        <v>44</v>
      </c>
      <c r="G16" s="18"/>
      <c r="H16" s="18">
        <v>41</v>
      </c>
      <c r="I16" s="18">
        <v>43</v>
      </c>
      <c r="J16" s="40">
        <f>COUNT(C16,D16,E16,F16,G16,H16,I16)</f>
        <v>6</v>
      </c>
      <c r="K16" s="26">
        <f>AVERAGE(C16:I16)*2</f>
        <v>84</v>
      </c>
      <c r="L16" s="41" t="s">
        <v>30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</row>
    <row r="17" spans="1:248" s="47" customFormat="1" ht="18" customHeight="1">
      <c r="A17" s="44" t="s">
        <v>39</v>
      </c>
      <c r="B17" s="18" t="s">
        <v>19</v>
      </c>
      <c r="C17" s="18">
        <v>46</v>
      </c>
      <c r="D17" s="18">
        <v>45</v>
      </c>
      <c r="E17" s="18">
        <v>47</v>
      </c>
      <c r="F17" s="18">
        <v>45</v>
      </c>
      <c r="G17" s="18"/>
      <c r="H17" s="18"/>
      <c r="I17" s="18"/>
      <c r="J17" s="40">
        <f>COUNT(C17,D17,E17,F17,G17,H17,I17)</f>
        <v>4</v>
      </c>
      <c r="K17" s="26">
        <f>AVERAGE(C17:I17)*2</f>
        <v>91.5</v>
      </c>
      <c r="L17" s="41" t="s">
        <v>30</v>
      </c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</row>
    <row r="18" spans="1:248" s="47" customFormat="1" ht="18" customHeight="1">
      <c r="A18" s="46" t="s">
        <v>36</v>
      </c>
      <c r="B18" s="39"/>
      <c r="C18" s="18">
        <v>49</v>
      </c>
      <c r="D18" s="18">
        <v>49</v>
      </c>
      <c r="E18" s="18">
        <v>46</v>
      </c>
      <c r="F18" s="18">
        <v>46</v>
      </c>
      <c r="G18" s="18"/>
      <c r="H18" s="18"/>
      <c r="I18" s="18"/>
      <c r="J18" s="40">
        <f>COUNT(C18,D18,E18,F18,G18,H18,I18)</f>
        <v>4</v>
      </c>
      <c r="K18" s="26">
        <f>AVERAGE(C18:I18)*2</f>
        <v>95</v>
      </c>
      <c r="L18" s="41" t="s">
        <v>30</v>
      </c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  <c r="IL18" s="44"/>
      <c r="IM18" s="44"/>
      <c r="IN18" s="44"/>
    </row>
    <row r="19" spans="1:248" s="47" customFormat="1" ht="18" customHeight="1">
      <c r="A19" s="44" t="s">
        <v>148</v>
      </c>
      <c r="B19" s="18"/>
      <c r="C19" s="18">
        <v>29</v>
      </c>
      <c r="D19" s="18">
        <v>34</v>
      </c>
      <c r="E19" s="18">
        <v>24</v>
      </c>
      <c r="F19" s="18"/>
      <c r="G19" s="18"/>
      <c r="H19" s="18"/>
      <c r="I19" s="18"/>
      <c r="J19" s="40">
        <f>COUNT(C19,D19,E19,F19,G19,H19,I19)</f>
        <v>3</v>
      </c>
      <c r="K19" s="26">
        <f>AVERAGE(C19:I19)*2</f>
        <v>58</v>
      </c>
      <c r="L19" s="41" t="s">
        <v>30</v>
      </c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</row>
    <row r="20" spans="1:248" s="47" customFormat="1" ht="18" customHeight="1">
      <c r="A20" s="46" t="s">
        <v>35</v>
      </c>
      <c r="B20" s="39"/>
      <c r="C20" s="18">
        <v>49</v>
      </c>
      <c r="D20" s="18">
        <v>49</v>
      </c>
      <c r="E20" s="18">
        <v>47</v>
      </c>
      <c r="F20" s="18"/>
      <c r="G20" s="18"/>
      <c r="H20" s="18"/>
      <c r="I20" s="18"/>
      <c r="J20" s="40">
        <f>COUNT(C20,D20,E20,F20,G20,H20,I20)</f>
        <v>3</v>
      </c>
      <c r="K20" s="26">
        <f>AVERAGE(C20:I20)*2</f>
        <v>96.666666666666671</v>
      </c>
      <c r="L20" s="41" t="s">
        <v>30</v>
      </c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</row>
    <row r="21" spans="1:248" s="47" customFormat="1" ht="18" customHeight="1">
      <c r="A21" s="44" t="s">
        <v>149</v>
      </c>
      <c r="B21" s="18"/>
      <c r="C21" s="18">
        <v>37</v>
      </c>
      <c r="D21" s="18">
        <v>42</v>
      </c>
      <c r="E21" s="18"/>
      <c r="F21" s="18"/>
      <c r="G21" s="18"/>
      <c r="H21" s="18"/>
      <c r="I21" s="18"/>
      <c r="J21" s="40">
        <f>COUNT(C21,D21,E21,F21,G21,H21,I21)</f>
        <v>2</v>
      </c>
      <c r="K21" s="26">
        <f>AVERAGE(C21:I21)*2</f>
        <v>79</v>
      </c>
      <c r="L21" s="41" t="s">
        <v>30</v>
      </c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</row>
    <row r="22" spans="1:248" s="47" customFormat="1" ht="18" customHeight="1">
      <c r="A22" s="46" t="s">
        <v>205</v>
      </c>
      <c r="B22" s="39"/>
      <c r="C22" s="18"/>
      <c r="D22" s="18"/>
      <c r="E22" s="18"/>
      <c r="F22" s="18"/>
      <c r="G22" s="18"/>
      <c r="H22" s="18">
        <v>43</v>
      </c>
      <c r="I22" s="18">
        <v>46</v>
      </c>
      <c r="J22" s="40">
        <f>COUNT(C22,D22,E22,F22,G22,H22,I22)</f>
        <v>2</v>
      </c>
      <c r="K22" s="26">
        <f>AVERAGE(C22:I22)*2</f>
        <v>89</v>
      </c>
      <c r="L22" s="41" t="s">
        <v>30</v>
      </c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</row>
    <row r="23" spans="1:248" s="47" customFormat="1" ht="18" customHeight="1">
      <c r="A23" s="44" t="s">
        <v>146</v>
      </c>
      <c r="B23" s="18"/>
      <c r="C23" s="18">
        <v>46</v>
      </c>
      <c r="D23" s="18"/>
      <c r="E23" s="18"/>
      <c r="F23" s="18"/>
      <c r="G23" s="18"/>
      <c r="H23" s="18"/>
      <c r="I23" s="18"/>
      <c r="J23" s="40">
        <f>COUNT(C23,D23,E23,F23,G23,H23,I23)</f>
        <v>1</v>
      </c>
      <c r="K23" s="26">
        <f>AVERAGE(C23:I23)*2</f>
        <v>92</v>
      </c>
      <c r="L23" s="41" t="s">
        <v>30</v>
      </c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  <c r="IL23" s="44"/>
      <c r="IM23" s="44"/>
      <c r="IN23" s="44"/>
    </row>
    <row r="24" spans="1:248" s="47" customFormat="1" ht="18" customHeight="1">
      <c r="A24" s="46"/>
      <c r="B24" s="18"/>
      <c r="C24" s="18"/>
      <c r="D24" s="18"/>
      <c r="E24" s="18"/>
      <c r="F24" s="18"/>
      <c r="G24" s="18"/>
      <c r="H24" s="18"/>
      <c r="I24" s="18"/>
      <c r="J24" s="40"/>
      <c r="K24" s="26"/>
      <c r="L24" s="41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  <c r="IL24" s="44"/>
      <c r="IM24" s="44"/>
      <c r="IN24" s="44"/>
    </row>
    <row r="25" spans="1:248" s="47" customFormat="1" ht="18" customHeight="1">
      <c r="A25" s="44" t="s">
        <v>27</v>
      </c>
      <c r="B25" s="18"/>
      <c r="C25" s="39">
        <f t="shared" ref="C25:J25" si="0">COUNT(C4:C24)</f>
        <v>19</v>
      </c>
      <c r="D25" s="39">
        <f t="shared" si="0"/>
        <v>18</v>
      </c>
      <c r="E25" s="39">
        <f t="shared" si="0"/>
        <v>17</v>
      </c>
      <c r="F25" s="39">
        <f t="shared" si="0"/>
        <v>15</v>
      </c>
      <c r="G25" s="39">
        <f t="shared" si="0"/>
        <v>11</v>
      </c>
      <c r="H25" s="39">
        <f t="shared" si="0"/>
        <v>14</v>
      </c>
      <c r="I25" s="39">
        <f t="shared" si="0"/>
        <v>14</v>
      </c>
      <c r="J25" s="39">
        <f t="shared" si="0"/>
        <v>20</v>
      </c>
      <c r="K25" s="18"/>
      <c r="L25" s="3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  <c r="IJ25" s="44"/>
      <c r="IK25" s="44"/>
      <c r="IL25" s="44"/>
      <c r="IM25" s="44"/>
      <c r="IN25" s="44"/>
    </row>
    <row r="26" spans="1:248" s="47" customFormat="1" ht="18" customHeight="1">
      <c r="A26" s="44"/>
      <c r="B26" s="18"/>
      <c r="C26" s="18"/>
      <c r="D26" s="18"/>
      <c r="E26" s="18"/>
      <c r="F26" s="18"/>
      <c r="G26" s="18"/>
      <c r="H26" s="18"/>
      <c r="I26" s="18"/>
      <c r="J26" s="44"/>
      <c r="K26" s="18"/>
      <c r="L26" s="3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  <c r="IL26" s="44"/>
      <c r="IM26" s="44"/>
      <c r="IN26" s="44"/>
    </row>
    <row r="27" spans="1:248" s="47" customFormat="1" ht="18" customHeight="1">
      <c r="A27" s="44"/>
      <c r="B27" s="18"/>
      <c r="C27" s="39"/>
      <c r="D27" s="39"/>
      <c r="E27" s="39"/>
      <c r="F27" s="39"/>
      <c r="G27" s="39"/>
      <c r="H27" s="39"/>
      <c r="I27" s="39"/>
      <c r="J27" s="44"/>
      <c r="K27" s="18"/>
      <c r="L27" s="3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</row>
    <row r="31" spans="1:248" s="25" customFormat="1" ht="18" customHeight="1">
      <c r="A31" s="1"/>
      <c r="B31" s="11"/>
      <c r="C31" s="17"/>
      <c r="D31" s="17"/>
      <c r="E31" s="17"/>
      <c r="F31" s="17"/>
      <c r="G31" s="17"/>
      <c r="H31" s="17"/>
      <c r="I31" s="17"/>
      <c r="J31" s="1"/>
      <c r="K31" s="18"/>
      <c r="L31" s="2"/>
      <c r="M31" s="1"/>
      <c r="N31" s="1"/>
    </row>
  </sheetData>
  <sortState ref="A4:L23">
    <sortCondition descending="1" ref="J4:J23"/>
  </sortState>
  <conditionalFormatting sqref="B3 C4:I5 B6:I13">
    <cfRule type="cellIs" dxfId="38" priority="3" stopIfTrue="1" operator="equal">
      <formula>50</formula>
    </cfRule>
  </conditionalFormatting>
  <conditionalFormatting sqref="A4:I23">
    <cfRule type="cellIs" dxfId="37" priority="2" operator="equal">
      <formula>50</formula>
    </cfRule>
  </conditionalFormatting>
  <conditionalFormatting sqref="A25:I25">
    <cfRule type="cellIs" dxfId="36" priority="1" stopIfTrue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N2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9" sqref="A4:L9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7" customWidth="1"/>
    <col min="5" max="5" width="6" style="12" customWidth="1"/>
    <col min="6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K2" s="3"/>
    </row>
    <row r="3" spans="1:248" s="46" customFormat="1" ht="18" customHeight="1">
      <c r="A3" s="52" t="s">
        <v>12</v>
      </c>
      <c r="B3" s="39"/>
      <c r="C3" s="39"/>
      <c r="D3" s="39"/>
      <c r="E3" s="39"/>
      <c r="F3" s="39"/>
      <c r="G3" s="39"/>
      <c r="H3" s="39"/>
      <c r="I3" s="39"/>
      <c r="K3" s="26"/>
      <c r="L3" s="41"/>
    </row>
    <row r="4" spans="1:248" s="46" customFormat="1" ht="18" customHeight="1">
      <c r="A4" s="46" t="s">
        <v>163</v>
      </c>
      <c r="B4" s="39" t="s">
        <v>13</v>
      </c>
      <c r="C4" s="39">
        <v>40</v>
      </c>
      <c r="D4" s="39">
        <v>39</v>
      </c>
      <c r="E4" s="39">
        <v>42</v>
      </c>
      <c r="F4" s="39">
        <v>47</v>
      </c>
      <c r="G4" s="39">
        <v>37</v>
      </c>
      <c r="H4" s="39">
        <v>41</v>
      </c>
      <c r="I4" s="39">
        <v>47</v>
      </c>
      <c r="J4" s="40">
        <f>COUNT(C4:D4,E4,F4,G4,H4,I4)</f>
        <v>7</v>
      </c>
      <c r="K4" s="26">
        <f>AVERAGE(C4:I4)*2</f>
        <v>83.714285714285708</v>
      </c>
      <c r="L4" s="41" t="s">
        <v>37</v>
      </c>
      <c r="M4" s="45"/>
    </row>
    <row r="5" spans="1:248" s="46" customFormat="1" ht="18" customHeight="1">
      <c r="A5" s="46" t="s">
        <v>178</v>
      </c>
      <c r="B5" s="39" t="s">
        <v>16</v>
      </c>
      <c r="C5" s="39">
        <v>39</v>
      </c>
      <c r="D5" s="39">
        <v>34</v>
      </c>
      <c r="E5" s="39">
        <v>43</v>
      </c>
      <c r="F5" s="39">
        <v>36</v>
      </c>
      <c r="G5" s="39">
        <v>38</v>
      </c>
      <c r="H5" s="39">
        <v>34</v>
      </c>
      <c r="I5" s="39">
        <v>43</v>
      </c>
      <c r="J5" s="40">
        <f>COUNT(C5:D5,E5,F5,G5,H5,I5)</f>
        <v>7</v>
      </c>
      <c r="K5" s="26">
        <f>AVERAGE(C5:I5)*2</f>
        <v>76.285714285714292</v>
      </c>
      <c r="L5" s="41" t="s">
        <v>37</v>
      </c>
      <c r="M5" s="45"/>
    </row>
    <row r="6" spans="1:248" s="46" customFormat="1" ht="18" customHeight="1">
      <c r="A6" s="46" t="s">
        <v>40</v>
      </c>
      <c r="B6" s="39" t="s">
        <v>19</v>
      </c>
      <c r="C6" s="39">
        <v>46</v>
      </c>
      <c r="D6" s="39">
        <v>48</v>
      </c>
      <c r="E6" s="39">
        <v>43</v>
      </c>
      <c r="F6" s="39">
        <v>47</v>
      </c>
      <c r="G6" s="39">
        <v>48</v>
      </c>
      <c r="H6" s="39">
        <v>48</v>
      </c>
      <c r="I6" s="39">
        <v>45</v>
      </c>
      <c r="J6" s="40">
        <f>COUNT(C6:D6,E6,F6,G6,H6,I6)</f>
        <v>7</v>
      </c>
      <c r="K6" s="26">
        <f>AVERAGE(C6:I6)*2</f>
        <v>92.857142857142861</v>
      </c>
      <c r="L6" s="41" t="s">
        <v>37</v>
      </c>
      <c r="M6" s="45"/>
    </row>
    <row r="7" spans="1:248" s="46" customFormat="1" ht="18" customHeight="1">
      <c r="A7" s="46" t="s">
        <v>161</v>
      </c>
      <c r="B7" s="39" t="s">
        <v>24</v>
      </c>
      <c r="C7" s="39">
        <v>43</v>
      </c>
      <c r="D7" s="39">
        <v>48</v>
      </c>
      <c r="E7" s="39">
        <v>48</v>
      </c>
      <c r="F7" s="39">
        <v>49</v>
      </c>
      <c r="G7" s="39">
        <v>48</v>
      </c>
      <c r="H7" s="39">
        <v>46</v>
      </c>
      <c r="I7" s="39">
        <v>48</v>
      </c>
      <c r="J7" s="40">
        <f>COUNT(C7:D7,E7,F7,G7,H7,I7)</f>
        <v>7</v>
      </c>
      <c r="K7" s="26">
        <f>AVERAGE(C7:I7)*2</f>
        <v>94.285714285714292</v>
      </c>
      <c r="L7" s="41" t="s">
        <v>37</v>
      </c>
      <c r="M7" s="45"/>
    </row>
    <row r="8" spans="1:248" s="46" customFormat="1" ht="18" customHeight="1">
      <c r="A8" s="46" t="s">
        <v>162</v>
      </c>
      <c r="B8" s="39"/>
      <c r="C8" s="39">
        <v>46</v>
      </c>
      <c r="D8" s="39">
        <v>38</v>
      </c>
      <c r="E8" s="39">
        <v>42</v>
      </c>
      <c r="F8" s="39">
        <v>45</v>
      </c>
      <c r="G8" s="39">
        <v>42</v>
      </c>
      <c r="H8" s="39"/>
      <c r="I8" s="39">
        <v>46</v>
      </c>
      <c r="J8" s="40">
        <f>COUNT(C8:D8,E8,F8,G8,H8,I8)</f>
        <v>6</v>
      </c>
      <c r="K8" s="26">
        <f>AVERAGE(C8:I8)*2</f>
        <v>86.333333333333329</v>
      </c>
      <c r="L8" s="41" t="s">
        <v>37</v>
      </c>
      <c r="M8" s="45"/>
    </row>
    <row r="9" spans="1:248" s="46" customFormat="1" ht="18" customHeight="1">
      <c r="A9" s="46" t="s">
        <v>42</v>
      </c>
      <c r="B9" s="39" t="s">
        <v>24</v>
      </c>
      <c r="C9" s="39">
        <v>47</v>
      </c>
      <c r="D9" s="39"/>
      <c r="E9" s="39">
        <v>39</v>
      </c>
      <c r="F9" s="39">
        <v>47</v>
      </c>
      <c r="G9" s="39">
        <v>38</v>
      </c>
      <c r="H9" s="39">
        <v>37</v>
      </c>
      <c r="I9" s="39">
        <v>36</v>
      </c>
      <c r="J9" s="40">
        <f>COUNT(C9:D9,E9,F9,G9,H9,I9)</f>
        <v>6</v>
      </c>
      <c r="K9" s="26">
        <f>AVERAGE(C9:I9)*2</f>
        <v>81.333333333333329</v>
      </c>
      <c r="L9" s="41" t="s">
        <v>37</v>
      </c>
      <c r="M9" s="45"/>
    </row>
    <row r="10" spans="1:248" s="46" customFormat="1" ht="18" customHeight="1">
      <c r="A10" s="46" t="s">
        <v>43</v>
      </c>
      <c r="B10" s="39" t="s">
        <v>19</v>
      </c>
      <c r="C10" s="39"/>
      <c r="D10" s="39">
        <v>47</v>
      </c>
      <c r="E10" s="39"/>
      <c r="F10" s="39">
        <v>47</v>
      </c>
      <c r="G10" s="39">
        <v>41</v>
      </c>
      <c r="H10" s="39">
        <v>44</v>
      </c>
      <c r="I10" s="39">
        <v>48</v>
      </c>
      <c r="J10" s="40">
        <f>COUNT(C10:D10,E10,F10,G10,H10,I10)</f>
        <v>5</v>
      </c>
      <c r="K10" s="26">
        <f>AVERAGE(C10:I10)*2</f>
        <v>90.8</v>
      </c>
      <c r="L10" s="41" t="s">
        <v>37</v>
      </c>
      <c r="M10" s="45"/>
    </row>
    <row r="11" spans="1:248" s="46" customFormat="1" ht="18" customHeight="1">
      <c r="A11" s="46" t="s">
        <v>41</v>
      </c>
      <c r="B11" s="39" t="s">
        <v>38</v>
      </c>
      <c r="C11" s="39"/>
      <c r="D11" s="39"/>
      <c r="E11" s="39"/>
      <c r="F11" s="39">
        <v>49</v>
      </c>
      <c r="G11" s="39">
        <v>41</v>
      </c>
      <c r="H11" s="39">
        <v>43</v>
      </c>
      <c r="I11" s="39">
        <v>48</v>
      </c>
      <c r="J11" s="40">
        <f>COUNT(C11:D11,E11,F11,G11,H11,I11)</f>
        <v>4</v>
      </c>
      <c r="K11" s="26">
        <f>AVERAGE(C11:I11)*2</f>
        <v>90.5</v>
      </c>
      <c r="L11" s="41" t="s">
        <v>37</v>
      </c>
      <c r="M11" s="45"/>
    </row>
    <row r="12" spans="1:248" s="46" customFormat="1" ht="18" customHeight="1">
      <c r="A12" s="46" t="s">
        <v>45</v>
      </c>
      <c r="B12" s="39" t="s">
        <v>18</v>
      </c>
      <c r="C12" s="39">
        <v>39</v>
      </c>
      <c r="D12" s="39"/>
      <c r="E12" s="39"/>
      <c r="F12" s="39">
        <v>44</v>
      </c>
      <c r="G12" s="39"/>
      <c r="H12" s="39">
        <v>42</v>
      </c>
      <c r="I12" s="39">
        <v>45</v>
      </c>
      <c r="J12" s="40">
        <f>COUNT(C12:D12,E12,F12,G12,H12,I12)</f>
        <v>4</v>
      </c>
      <c r="K12" s="26">
        <f>AVERAGE(C12:I12)*2</f>
        <v>85</v>
      </c>
      <c r="L12" s="41" t="s">
        <v>37</v>
      </c>
      <c r="M12" s="45"/>
    </row>
    <row r="13" spans="1:248" s="46" customFormat="1" ht="18" customHeight="1">
      <c r="A13" s="46" t="s">
        <v>160</v>
      </c>
      <c r="B13" s="39" t="s">
        <v>24</v>
      </c>
      <c r="C13" s="39">
        <v>46</v>
      </c>
      <c r="D13" s="39">
        <v>37</v>
      </c>
      <c r="E13" s="39"/>
      <c r="F13" s="39"/>
      <c r="G13" s="39"/>
      <c r="H13" s="39"/>
      <c r="I13" s="39">
        <v>44</v>
      </c>
      <c r="J13" s="40">
        <f>COUNT(C13:D13,E13,F13,G13,H13,I13)</f>
        <v>3</v>
      </c>
      <c r="K13" s="26">
        <f>AVERAGE(C13:I13)*2</f>
        <v>84.666666666666671</v>
      </c>
      <c r="L13" s="41" t="s">
        <v>37</v>
      </c>
      <c r="M13" s="45"/>
    </row>
    <row r="14" spans="1:248" s="46" customFormat="1" ht="18" customHeight="1">
      <c r="A14" s="46" t="s">
        <v>164</v>
      </c>
      <c r="B14" s="39" t="s">
        <v>18</v>
      </c>
      <c r="C14" s="39">
        <v>40</v>
      </c>
      <c r="D14" s="39"/>
      <c r="E14" s="39"/>
      <c r="F14" s="39"/>
      <c r="G14" s="39"/>
      <c r="H14" s="39"/>
      <c r="I14" s="39">
        <v>48</v>
      </c>
      <c r="J14" s="40">
        <f>COUNT(C14:D14,E14,F14,G14,H14,I14)</f>
        <v>2</v>
      </c>
      <c r="K14" s="26">
        <f>AVERAGE(C14:I14)*2</f>
        <v>88</v>
      </c>
      <c r="L14" s="41" t="s">
        <v>37</v>
      </c>
      <c r="M14" s="45"/>
    </row>
    <row r="15" spans="1:248" s="46" customFormat="1" ht="18" customHeight="1">
      <c r="A15" s="44" t="s">
        <v>193</v>
      </c>
      <c r="B15" s="18" t="s">
        <v>18</v>
      </c>
      <c r="C15" s="39"/>
      <c r="D15" s="39"/>
      <c r="E15" s="39">
        <v>48</v>
      </c>
      <c r="F15" s="39"/>
      <c r="G15" s="39">
        <v>43</v>
      </c>
      <c r="H15" s="39"/>
      <c r="I15" s="39"/>
      <c r="J15" s="40">
        <f>COUNT(C15:D15,E15,F15,G15,H15,I15)</f>
        <v>2</v>
      </c>
      <c r="K15" s="26">
        <f>AVERAGE(C15:I15)*2</f>
        <v>91</v>
      </c>
      <c r="L15" s="41" t="s">
        <v>37</v>
      </c>
      <c r="M15" s="45"/>
    </row>
    <row r="16" spans="1:248" s="47" customFormat="1" ht="18" customHeight="1">
      <c r="A16" s="46" t="s">
        <v>202</v>
      </c>
      <c r="B16" s="39" t="s">
        <v>19</v>
      </c>
      <c r="C16" s="39"/>
      <c r="D16" s="39"/>
      <c r="E16" s="39"/>
      <c r="F16" s="39"/>
      <c r="G16" s="39">
        <v>49</v>
      </c>
      <c r="H16" s="39"/>
      <c r="I16" s="39">
        <v>49</v>
      </c>
      <c r="J16" s="40">
        <f>COUNT(C16:D16,E16,F16,G16,H16,I16)</f>
        <v>2</v>
      </c>
      <c r="K16" s="26">
        <f>AVERAGE(C16:I16)*2</f>
        <v>98</v>
      </c>
      <c r="L16" s="41" t="s">
        <v>37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</row>
    <row r="17" spans="1:248" s="47" customFormat="1" ht="18" customHeight="1">
      <c r="A17" s="102" t="s">
        <v>194</v>
      </c>
      <c r="B17" s="79" t="s">
        <v>13</v>
      </c>
      <c r="C17" s="80"/>
      <c r="D17" s="80"/>
      <c r="E17" s="80">
        <v>36</v>
      </c>
      <c r="F17" s="80"/>
      <c r="G17" s="80"/>
      <c r="H17" s="80"/>
      <c r="I17" s="80"/>
      <c r="J17" s="40">
        <f>COUNT(C17:D17,E17,F17,G17,H17,I17)</f>
        <v>1</v>
      </c>
      <c r="K17" s="26">
        <f>AVERAGE(C17:I17)*2</f>
        <v>72</v>
      </c>
      <c r="L17" s="41" t="s">
        <v>37</v>
      </c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</row>
    <row r="18" spans="1:248" s="47" customFormat="1" ht="18" customHeight="1">
      <c r="A18" s="84" t="s">
        <v>197</v>
      </c>
      <c r="B18" s="80" t="s">
        <v>18</v>
      </c>
      <c r="C18" s="80"/>
      <c r="D18" s="80"/>
      <c r="E18" s="80"/>
      <c r="F18" s="80">
        <v>46</v>
      </c>
      <c r="G18" s="80"/>
      <c r="H18" s="80"/>
      <c r="I18" s="80"/>
      <c r="J18" s="40">
        <f>COUNT(C18:D18,E18,F18,G18,H18,I18)</f>
        <v>1</v>
      </c>
      <c r="K18" s="26">
        <f>AVERAGE(C18:I18)*2</f>
        <v>92</v>
      </c>
      <c r="L18" s="41" t="s">
        <v>37</v>
      </c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  <c r="IL18" s="44"/>
      <c r="IM18" s="44"/>
      <c r="IN18" s="44"/>
    </row>
    <row r="19" spans="1:248" s="47" customFormat="1" ht="18" customHeight="1">
      <c r="A19" s="84" t="s">
        <v>207</v>
      </c>
      <c r="B19" s="80"/>
      <c r="C19" s="80"/>
      <c r="D19" s="80"/>
      <c r="E19" s="80"/>
      <c r="F19" s="80"/>
      <c r="G19" s="80"/>
      <c r="H19" s="80"/>
      <c r="I19" s="80">
        <v>42</v>
      </c>
      <c r="J19" s="40">
        <f>COUNT(C19:D19,E19,F19,G19,H19,I19)</f>
        <v>1</v>
      </c>
      <c r="K19" s="26">
        <f>AVERAGE(C19:I19)*2</f>
        <v>84</v>
      </c>
      <c r="L19" s="41" t="s">
        <v>37</v>
      </c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</row>
    <row r="20" spans="1:248" s="47" customFormat="1" ht="18" customHeight="1">
      <c r="A20" s="84" t="s">
        <v>195</v>
      </c>
      <c r="B20" s="80"/>
      <c r="C20" s="80"/>
      <c r="D20" s="80"/>
      <c r="E20" s="80">
        <v>39</v>
      </c>
      <c r="F20" s="80"/>
      <c r="G20" s="80"/>
      <c r="H20" s="80"/>
      <c r="I20" s="80"/>
      <c r="J20" s="40">
        <f>COUNT(C20:D20,E20,F20,G20,H20,I20)</f>
        <v>1</v>
      </c>
      <c r="K20" s="26">
        <f>AVERAGE(C20:I20)*2</f>
        <v>78</v>
      </c>
      <c r="L20" s="41" t="s">
        <v>37</v>
      </c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</row>
    <row r="21" spans="1:248" s="47" customFormat="1" ht="18" customHeight="1">
      <c r="A21" s="44"/>
      <c r="B21" s="18"/>
      <c r="C21" s="18"/>
      <c r="D21" s="18"/>
      <c r="E21" s="39"/>
      <c r="F21" s="18"/>
      <c r="G21" s="18"/>
      <c r="H21" s="18"/>
      <c r="I21" s="18"/>
      <c r="J21" s="44"/>
      <c r="K21" s="18"/>
      <c r="L21" s="3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</row>
    <row r="22" spans="1:248" s="47" customFormat="1" ht="18" customHeight="1">
      <c r="A22" s="44" t="s">
        <v>27</v>
      </c>
      <c r="B22" s="18"/>
      <c r="C22" s="39">
        <f t="shared" ref="C22:I22" si="0">COUNT(C4:C21)</f>
        <v>9</v>
      </c>
      <c r="D22" s="39">
        <f t="shared" si="0"/>
        <v>7</v>
      </c>
      <c r="E22" s="39">
        <f t="shared" si="0"/>
        <v>9</v>
      </c>
      <c r="F22" s="39">
        <f t="shared" si="0"/>
        <v>10</v>
      </c>
      <c r="G22" s="39">
        <f t="shared" si="0"/>
        <v>10</v>
      </c>
      <c r="H22" s="39">
        <f t="shared" si="0"/>
        <v>8</v>
      </c>
      <c r="I22" s="39">
        <f t="shared" si="0"/>
        <v>13</v>
      </c>
      <c r="J22" s="100">
        <f>COUNT(J4:J20)</f>
        <v>17</v>
      </c>
      <c r="K22" s="18"/>
      <c r="L22" s="3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</row>
    <row r="23" spans="1:248" s="47" customFormat="1" ht="18" customHeight="1">
      <c r="A23" s="44"/>
      <c r="B23" s="18"/>
      <c r="C23" s="18"/>
      <c r="D23" s="18"/>
      <c r="E23" s="39"/>
      <c r="F23" s="18"/>
      <c r="G23" s="18"/>
      <c r="H23" s="18"/>
      <c r="I23" s="18"/>
      <c r="J23" s="44"/>
      <c r="K23" s="18"/>
      <c r="L23" s="3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  <c r="IL23" s="44"/>
      <c r="IM23" s="44"/>
      <c r="IN23" s="44"/>
    </row>
    <row r="24" spans="1:248" s="47" customFormat="1" ht="18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3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  <c r="IL24" s="44"/>
      <c r="IM24" s="44"/>
      <c r="IN24" s="44"/>
    </row>
    <row r="26" spans="1:248" s="25" customFormat="1" ht="18" customHeight="1">
      <c r="A26" s="1"/>
      <c r="B26" s="11"/>
      <c r="C26" s="17"/>
      <c r="D26" s="17"/>
      <c r="E26" s="12"/>
      <c r="F26" s="17"/>
      <c r="G26" s="17"/>
      <c r="H26" s="17"/>
      <c r="I26" s="17"/>
      <c r="J26" s="1"/>
      <c r="K26" s="18"/>
      <c r="L26" s="27"/>
    </row>
    <row r="27" spans="1:248" s="25" customFormat="1" ht="18" customHeight="1">
      <c r="A27" s="1"/>
      <c r="B27" s="13"/>
      <c r="C27" s="12"/>
      <c r="D27" s="12"/>
      <c r="E27" s="12"/>
      <c r="F27" s="12"/>
      <c r="G27" s="12"/>
      <c r="H27" s="12"/>
      <c r="I27" s="12"/>
      <c r="J27" s="15"/>
      <c r="K27" s="26"/>
      <c r="L27" s="27"/>
    </row>
    <row r="28" spans="1:248" s="25" customFormat="1" ht="18" customHeight="1">
      <c r="B28" s="13"/>
      <c r="C28" s="12"/>
      <c r="D28" s="12"/>
      <c r="E28" s="12"/>
      <c r="F28" s="12"/>
      <c r="G28" s="12"/>
      <c r="H28" s="12"/>
      <c r="I28" s="12"/>
      <c r="J28" s="15"/>
      <c r="K28" s="26"/>
      <c r="L28" s="27"/>
    </row>
  </sheetData>
  <conditionalFormatting sqref="B27:B28 B3 C4:I5 B6:I20">
    <cfRule type="cellIs" dxfId="35" priority="3" stopIfTrue="1" operator="equal">
      <formula>50</formula>
    </cfRule>
  </conditionalFormatting>
  <conditionalFormatting sqref="A4:I20">
    <cfRule type="cellIs" dxfId="34" priority="2" operator="equal">
      <formula>50</formula>
    </cfRule>
  </conditionalFormatting>
  <conditionalFormatting sqref="A22:I22">
    <cfRule type="cellIs" dxfId="33" priority="1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N5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8" sqref="A4:L18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7" customWidth="1"/>
    <col min="5" max="5" width="6" style="12" customWidth="1"/>
    <col min="6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K2" s="3"/>
    </row>
    <row r="3" spans="1:248" s="25" customFormat="1" ht="18" customHeight="1">
      <c r="A3" s="24" t="s">
        <v>12</v>
      </c>
      <c r="B3" s="13"/>
      <c r="C3" s="12"/>
      <c r="D3" s="12"/>
      <c r="E3" s="12"/>
      <c r="F3" s="12"/>
      <c r="G3" s="12"/>
      <c r="H3" s="12"/>
      <c r="I3" s="12"/>
      <c r="K3" s="26"/>
      <c r="L3" s="27"/>
    </row>
    <row r="4" spans="1:248" s="25" customFormat="1" ht="18" customHeight="1">
      <c r="A4" s="46" t="s">
        <v>47</v>
      </c>
      <c r="B4" s="39"/>
      <c r="C4" s="18">
        <v>47</v>
      </c>
      <c r="D4" s="18">
        <v>45</v>
      </c>
      <c r="E4" s="18">
        <v>48</v>
      </c>
      <c r="F4" s="18">
        <v>45</v>
      </c>
      <c r="G4" s="18">
        <v>35</v>
      </c>
      <c r="H4" s="18">
        <v>18</v>
      </c>
      <c r="I4" s="18">
        <v>44</v>
      </c>
      <c r="J4" s="40">
        <f>COUNT(C4,D4,E4,F4,G4,H4,I4)</f>
        <v>7</v>
      </c>
      <c r="K4" s="26">
        <f>AVERAGE(C4:I4)*2</f>
        <v>80.571428571428569</v>
      </c>
      <c r="L4" s="41" t="s">
        <v>10</v>
      </c>
    </row>
    <row r="5" spans="1:248" s="25" customFormat="1" ht="18" customHeight="1">
      <c r="A5" s="46" t="s">
        <v>89</v>
      </c>
      <c r="B5" s="39"/>
      <c r="C5" s="18">
        <v>42</v>
      </c>
      <c r="D5" s="18">
        <v>40</v>
      </c>
      <c r="E5" s="18">
        <v>46</v>
      </c>
      <c r="F5" s="18">
        <v>38</v>
      </c>
      <c r="G5" s="18">
        <v>44</v>
      </c>
      <c r="H5" s="18">
        <v>36</v>
      </c>
      <c r="I5" s="18">
        <v>47</v>
      </c>
      <c r="J5" s="40">
        <f>COUNT(C5,D5,E5,F5,G5,H5,I5)</f>
        <v>7</v>
      </c>
      <c r="K5" s="26">
        <f>AVERAGE(C5:I5)*2</f>
        <v>83.714285714285708</v>
      </c>
      <c r="L5" s="41" t="s">
        <v>10</v>
      </c>
    </row>
    <row r="6" spans="1:248" s="25" customFormat="1" ht="18" customHeight="1">
      <c r="A6" s="46" t="s">
        <v>159</v>
      </c>
      <c r="B6" s="39" t="s">
        <v>18</v>
      </c>
      <c r="C6" s="18">
        <v>47</v>
      </c>
      <c r="D6" s="39">
        <v>50</v>
      </c>
      <c r="E6" s="39">
        <v>49</v>
      </c>
      <c r="F6" s="39">
        <v>50</v>
      </c>
      <c r="G6" s="39">
        <v>44</v>
      </c>
      <c r="H6" s="18">
        <v>46</v>
      </c>
      <c r="I6" s="18">
        <v>50</v>
      </c>
      <c r="J6" s="40">
        <f>COUNT(C6,D6,E6,F6,G6,H6,I6)</f>
        <v>7</v>
      </c>
      <c r="K6" s="26">
        <f>AVERAGE(C6:I6)*2</f>
        <v>96</v>
      </c>
      <c r="L6" s="41" t="s">
        <v>10</v>
      </c>
    </row>
    <row r="7" spans="1:248" s="25" customFormat="1" ht="18" customHeight="1">
      <c r="A7" s="46" t="s">
        <v>49</v>
      </c>
      <c r="B7" s="39" t="s">
        <v>18</v>
      </c>
      <c r="C7" s="18">
        <v>34</v>
      </c>
      <c r="D7" s="39">
        <v>42</v>
      </c>
      <c r="E7" s="39">
        <v>43</v>
      </c>
      <c r="F7" s="39">
        <v>39</v>
      </c>
      <c r="G7" s="39">
        <v>37</v>
      </c>
      <c r="H7" s="18">
        <v>45</v>
      </c>
      <c r="I7" s="18">
        <v>45</v>
      </c>
      <c r="J7" s="40">
        <f>COUNT(C7,D7,E7,F7,G7,H7,I7)</f>
        <v>7</v>
      </c>
      <c r="K7" s="26">
        <f>AVERAGE(C7:I7)*2</f>
        <v>81.428571428571431</v>
      </c>
      <c r="L7" s="41" t="s">
        <v>10</v>
      </c>
    </row>
    <row r="8" spans="1:248" s="25" customFormat="1" ht="18" customHeight="1">
      <c r="A8" s="46" t="s">
        <v>44</v>
      </c>
      <c r="B8" s="39" t="s">
        <v>18</v>
      </c>
      <c r="C8" s="18">
        <v>45</v>
      </c>
      <c r="D8" s="39">
        <v>45</v>
      </c>
      <c r="E8" s="39">
        <v>47</v>
      </c>
      <c r="F8" s="39">
        <v>49</v>
      </c>
      <c r="G8" s="39">
        <v>40</v>
      </c>
      <c r="H8" s="18">
        <v>42</v>
      </c>
      <c r="I8" s="18">
        <v>49</v>
      </c>
      <c r="J8" s="40">
        <f>COUNT(C8,D8,E8,F8,G8,H8,I8)</f>
        <v>7</v>
      </c>
      <c r="K8" s="26">
        <f>AVERAGE(C8:I8)*2</f>
        <v>90.571428571428569</v>
      </c>
      <c r="L8" s="41" t="s">
        <v>10</v>
      </c>
    </row>
    <row r="9" spans="1:248" s="25" customFormat="1" ht="18" customHeight="1">
      <c r="A9" s="46" t="s">
        <v>158</v>
      </c>
      <c r="B9" s="39"/>
      <c r="C9" s="18">
        <v>42</v>
      </c>
      <c r="D9" s="39">
        <v>47</v>
      </c>
      <c r="E9" s="39">
        <v>45</v>
      </c>
      <c r="F9" s="39">
        <v>46</v>
      </c>
      <c r="G9" s="39">
        <v>48</v>
      </c>
      <c r="H9" s="18">
        <v>36</v>
      </c>
      <c r="I9" s="18"/>
      <c r="J9" s="40">
        <f>COUNT(C9,D9,E9,F9,G9,H9,I9)</f>
        <v>6</v>
      </c>
      <c r="K9" s="26">
        <f>AVERAGE(C9:I9)*2</f>
        <v>88</v>
      </c>
      <c r="L9" s="41" t="s">
        <v>10</v>
      </c>
    </row>
    <row r="10" spans="1:248" s="25" customFormat="1" ht="18" customHeight="1">
      <c r="A10" s="59" t="s">
        <v>104</v>
      </c>
      <c r="B10" s="39" t="s">
        <v>24</v>
      </c>
      <c r="C10" s="39">
        <v>44</v>
      </c>
      <c r="D10" s="39">
        <v>48</v>
      </c>
      <c r="E10" s="39">
        <v>48</v>
      </c>
      <c r="F10" s="39">
        <v>45</v>
      </c>
      <c r="G10" s="39"/>
      <c r="H10" s="39">
        <v>45</v>
      </c>
      <c r="I10" s="39">
        <v>48</v>
      </c>
      <c r="J10" s="40">
        <f>COUNT(C10,D10,E10,F10,G10,H10,I10)</f>
        <v>6</v>
      </c>
      <c r="K10" s="26">
        <f>AVERAGE(C10:I10)*2</f>
        <v>92.666666666666671</v>
      </c>
      <c r="L10" s="41" t="s">
        <v>10</v>
      </c>
    </row>
    <row r="11" spans="1:248" s="25" customFormat="1" ht="18" customHeight="1">
      <c r="A11" s="46" t="s">
        <v>46</v>
      </c>
      <c r="B11" s="39" t="s">
        <v>16</v>
      </c>
      <c r="C11" s="18">
        <v>46</v>
      </c>
      <c r="D11" s="18">
        <v>45</v>
      </c>
      <c r="E11" s="18">
        <v>48</v>
      </c>
      <c r="F11" s="18">
        <v>50</v>
      </c>
      <c r="G11" s="18">
        <v>47</v>
      </c>
      <c r="H11" s="18"/>
      <c r="I11" s="18">
        <v>50</v>
      </c>
      <c r="J11" s="40">
        <f>COUNT(C11,D11,E11,F11,G11,H11,I11)</f>
        <v>6</v>
      </c>
      <c r="K11" s="26">
        <f>AVERAGE(C11:I11)*2</f>
        <v>95.333333333333329</v>
      </c>
      <c r="L11" s="41" t="s">
        <v>10</v>
      </c>
    </row>
    <row r="12" spans="1:248" s="46" customFormat="1" ht="18" customHeight="1">
      <c r="A12" s="46" t="s">
        <v>169</v>
      </c>
      <c r="B12" s="39"/>
      <c r="C12" s="18"/>
      <c r="D12" s="18">
        <v>46</v>
      </c>
      <c r="E12" s="18">
        <v>46</v>
      </c>
      <c r="F12" s="18">
        <v>48</v>
      </c>
      <c r="G12" s="18">
        <v>39</v>
      </c>
      <c r="H12" s="18">
        <v>43</v>
      </c>
      <c r="I12" s="18">
        <v>46</v>
      </c>
      <c r="J12" s="40">
        <f>COUNT(C12,D12,E12,F12,G12,H12,I12)</f>
        <v>6</v>
      </c>
      <c r="K12" s="26">
        <f>AVERAGE(C12:I12)*2</f>
        <v>89.333333333333329</v>
      </c>
      <c r="L12" s="41" t="s">
        <v>10</v>
      </c>
    </row>
    <row r="13" spans="1:248" s="46" customFormat="1" ht="18" customHeight="1">
      <c r="A13" s="46" t="s">
        <v>170</v>
      </c>
      <c r="B13" s="39"/>
      <c r="C13" s="18"/>
      <c r="D13" s="18">
        <v>45</v>
      </c>
      <c r="E13" s="18">
        <v>47</v>
      </c>
      <c r="F13" s="18">
        <v>44</v>
      </c>
      <c r="G13" s="18">
        <v>43</v>
      </c>
      <c r="H13" s="18">
        <v>44</v>
      </c>
      <c r="I13" s="18">
        <v>47</v>
      </c>
      <c r="J13" s="40">
        <f>COUNT(C13,D13,E13,F13,G13,H13,I13)</f>
        <v>6</v>
      </c>
      <c r="K13" s="26">
        <f>AVERAGE(C13:I13)*2</f>
        <v>90</v>
      </c>
      <c r="L13" s="41" t="s">
        <v>10</v>
      </c>
    </row>
    <row r="14" spans="1:248" s="46" customFormat="1" ht="18" customHeight="1">
      <c r="A14" s="46" t="s">
        <v>168</v>
      </c>
      <c r="B14" s="39" t="s">
        <v>18</v>
      </c>
      <c r="C14" s="18"/>
      <c r="D14" s="18">
        <v>48</v>
      </c>
      <c r="E14" s="18">
        <v>42</v>
      </c>
      <c r="F14" s="18">
        <v>47</v>
      </c>
      <c r="G14" s="18">
        <v>45</v>
      </c>
      <c r="H14" s="18">
        <v>42</v>
      </c>
      <c r="I14" s="18">
        <v>49</v>
      </c>
      <c r="J14" s="40">
        <f>COUNT(C14,D14,E14,F14,G14,H14,I14)</f>
        <v>6</v>
      </c>
      <c r="K14" s="26">
        <f>AVERAGE(C14:I14)*2</f>
        <v>91</v>
      </c>
      <c r="L14" s="41" t="s">
        <v>10</v>
      </c>
    </row>
    <row r="15" spans="1:248" s="46" customFormat="1" ht="18" customHeight="1">
      <c r="A15" s="46" t="s">
        <v>78</v>
      </c>
      <c r="B15" s="39"/>
      <c r="C15" s="18">
        <v>48</v>
      </c>
      <c r="D15" s="18">
        <v>47</v>
      </c>
      <c r="E15" s="18"/>
      <c r="F15" s="18">
        <v>48</v>
      </c>
      <c r="G15" s="18">
        <v>48</v>
      </c>
      <c r="H15" s="18">
        <v>46</v>
      </c>
      <c r="I15" s="18">
        <v>49</v>
      </c>
      <c r="J15" s="40">
        <f>COUNT(C15,D15,E15,F15,G15,H15,I15)</f>
        <v>6</v>
      </c>
      <c r="K15" s="26">
        <f>AVERAGE(C15:I15)*2</f>
        <v>95.333333333333329</v>
      </c>
      <c r="L15" s="41" t="s">
        <v>10</v>
      </c>
    </row>
    <row r="16" spans="1:248" s="46" customFormat="1" ht="18" customHeight="1">
      <c r="A16" s="46" t="s">
        <v>48</v>
      </c>
      <c r="B16" s="39"/>
      <c r="C16" s="18"/>
      <c r="D16" s="39">
        <v>48</v>
      </c>
      <c r="E16" s="39">
        <v>49</v>
      </c>
      <c r="F16" s="39">
        <v>47</v>
      </c>
      <c r="G16" s="39">
        <v>46</v>
      </c>
      <c r="H16" s="18">
        <v>47</v>
      </c>
      <c r="I16" s="18">
        <v>45</v>
      </c>
      <c r="J16" s="40">
        <f>COUNT(C16,D16,E16,F16,G16,H16,I16)</f>
        <v>6</v>
      </c>
      <c r="K16" s="26">
        <f>AVERAGE(C16:I16)*2</f>
        <v>94</v>
      </c>
      <c r="L16" s="41" t="s">
        <v>10</v>
      </c>
    </row>
    <row r="17" spans="1:248" s="46" customFormat="1" ht="18" customHeight="1">
      <c r="A17" s="46" t="s">
        <v>181</v>
      </c>
      <c r="B17" s="39"/>
      <c r="C17" s="18"/>
      <c r="D17" s="39">
        <v>44</v>
      </c>
      <c r="E17" s="39">
        <v>47</v>
      </c>
      <c r="F17" s="39">
        <v>47</v>
      </c>
      <c r="G17" s="39">
        <v>36</v>
      </c>
      <c r="H17" s="18">
        <v>43</v>
      </c>
      <c r="I17" s="18">
        <v>41</v>
      </c>
      <c r="J17" s="40">
        <f>COUNT(C17,D17,E17,F17,G17,H17,I17)</f>
        <v>6</v>
      </c>
      <c r="K17" s="26">
        <f>AVERAGE(C17:I17)*2</f>
        <v>86</v>
      </c>
      <c r="L17" s="41" t="s">
        <v>10</v>
      </c>
    </row>
    <row r="18" spans="1:248" s="46" customFormat="1" ht="18" customHeight="1">
      <c r="A18" s="46" t="s">
        <v>116</v>
      </c>
      <c r="B18" s="39" t="s">
        <v>19</v>
      </c>
      <c r="C18" s="18"/>
      <c r="D18" s="39">
        <v>47</v>
      </c>
      <c r="E18" s="39">
        <v>46</v>
      </c>
      <c r="F18" s="39">
        <v>48</v>
      </c>
      <c r="G18" s="39">
        <v>42</v>
      </c>
      <c r="H18" s="18">
        <v>40</v>
      </c>
      <c r="I18" s="18">
        <v>44</v>
      </c>
      <c r="J18" s="40">
        <f>COUNT(C18,D18,E18,F18,G18,H18,I18)</f>
        <v>6</v>
      </c>
      <c r="K18" s="26">
        <f>AVERAGE(C18:I18)*2</f>
        <v>89</v>
      </c>
      <c r="L18" s="41" t="s">
        <v>10</v>
      </c>
    </row>
    <row r="19" spans="1:248" s="46" customFormat="1" ht="18" customHeight="1">
      <c r="A19" s="59" t="s">
        <v>124</v>
      </c>
      <c r="B19" s="39"/>
      <c r="C19" s="39">
        <v>45</v>
      </c>
      <c r="D19" s="39">
        <v>46</v>
      </c>
      <c r="E19" s="39">
        <v>46</v>
      </c>
      <c r="F19" s="39">
        <v>43</v>
      </c>
      <c r="G19" s="39">
        <v>45</v>
      </c>
      <c r="H19" s="39"/>
      <c r="I19" s="39"/>
      <c r="J19" s="40">
        <f>COUNT(C19,D19,E19,F19,G19,H19,I19)</f>
        <v>5</v>
      </c>
      <c r="K19" s="26">
        <f>AVERAGE(C19:I19)*2</f>
        <v>90</v>
      </c>
      <c r="L19" s="41" t="s">
        <v>10</v>
      </c>
    </row>
    <row r="20" spans="1:248" s="46" customFormat="1" ht="18" customHeight="1">
      <c r="A20" s="46" t="s">
        <v>180</v>
      </c>
      <c r="B20" s="39" t="s">
        <v>13</v>
      </c>
      <c r="C20" s="18"/>
      <c r="D20" s="39">
        <v>40</v>
      </c>
      <c r="E20" s="39">
        <v>44</v>
      </c>
      <c r="F20" s="39">
        <v>36</v>
      </c>
      <c r="G20" s="39"/>
      <c r="H20" s="18">
        <v>41</v>
      </c>
      <c r="I20" s="18">
        <v>37</v>
      </c>
      <c r="J20" s="40">
        <f>COUNT(C20,D20,E20,F20,G20,H20,I20)</f>
        <v>5</v>
      </c>
      <c r="K20" s="26">
        <f>AVERAGE(C20:I20)*2</f>
        <v>79.2</v>
      </c>
      <c r="L20" s="41" t="s">
        <v>10</v>
      </c>
    </row>
    <row r="21" spans="1:248" s="46" customFormat="1" ht="18" customHeight="1">
      <c r="A21" s="46" t="s">
        <v>115</v>
      </c>
      <c r="B21" s="39" t="s">
        <v>19</v>
      </c>
      <c r="C21" s="18">
        <v>47</v>
      </c>
      <c r="D21" s="39">
        <v>42</v>
      </c>
      <c r="E21" s="39">
        <v>44</v>
      </c>
      <c r="F21" s="39">
        <v>44</v>
      </c>
      <c r="G21" s="39"/>
      <c r="H21" s="18"/>
      <c r="I21" s="18">
        <v>45</v>
      </c>
      <c r="J21" s="40">
        <f>COUNT(C21,D21,E21,F21,G21,H21,I21)</f>
        <v>5</v>
      </c>
      <c r="K21" s="26">
        <f>AVERAGE(C21:I21)*2</f>
        <v>88.8</v>
      </c>
      <c r="L21" s="41" t="s">
        <v>10</v>
      </c>
    </row>
    <row r="22" spans="1:248" s="46" customFormat="1" ht="18" customHeight="1">
      <c r="A22" s="46" t="s">
        <v>121</v>
      </c>
      <c r="B22" s="39"/>
      <c r="C22" s="18">
        <v>46</v>
      </c>
      <c r="D22" s="39">
        <v>47</v>
      </c>
      <c r="E22" s="39">
        <v>48</v>
      </c>
      <c r="F22" s="39">
        <v>47</v>
      </c>
      <c r="G22" s="39">
        <v>44</v>
      </c>
      <c r="H22" s="18"/>
      <c r="I22" s="18"/>
      <c r="J22" s="40">
        <f>COUNT(C22,D22,E22,F22,G22,H22,I22)</f>
        <v>5</v>
      </c>
      <c r="K22" s="26">
        <f>AVERAGE(C22:I22)*2</f>
        <v>92.8</v>
      </c>
      <c r="L22" s="41" t="s">
        <v>10</v>
      </c>
    </row>
    <row r="23" spans="1:248" s="46" customFormat="1" ht="18" customHeight="1">
      <c r="A23" s="46" t="s">
        <v>86</v>
      </c>
      <c r="B23" s="39" t="s">
        <v>19</v>
      </c>
      <c r="C23" s="18">
        <v>40</v>
      </c>
      <c r="D23" s="39">
        <v>41</v>
      </c>
      <c r="E23" s="39"/>
      <c r="F23" s="39">
        <v>44</v>
      </c>
      <c r="G23" s="39">
        <v>44</v>
      </c>
      <c r="H23" s="18"/>
      <c r="I23" s="18">
        <v>46</v>
      </c>
      <c r="J23" s="40">
        <f>COUNT(C23,D23,E23,F23,G23,H23,I23)</f>
        <v>5</v>
      </c>
      <c r="K23" s="26">
        <f>AVERAGE(C23:I23)*2</f>
        <v>86</v>
      </c>
      <c r="L23" s="41" t="s">
        <v>10</v>
      </c>
    </row>
    <row r="24" spans="1:248" s="46" customFormat="1" ht="18" customHeight="1">
      <c r="A24" s="46" t="s">
        <v>50</v>
      </c>
      <c r="B24" s="39"/>
      <c r="C24" s="18"/>
      <c r="D24" s="39">
        <v>49</v>
      </c>
      <c r="E24" s="39">
        <v>48</v>
      </c>
      <c r="F24" s="39">
        <v>47</v>
      </c>
      <c r="G24" s="39"/>
      <c r="H24" s="18">
        <v>46</v>
      </c>
      <c r="I24" s="18">
        <v>49</v>
      </c>
      <c r="J24" s="40">
        <f>COUNT(C24,D24,E24,F24,G24,H24,I24)</f>
        <v>5</v>
      </c>
      <c r="K24" s="26">
        <f>AVERAGE(C24:I24)*2</f>
        <v>95.6</v>
      </c>
      <c r="L24" s="41" t="s">
        <v>10</v>
      </c>
    </row>
    <row r="25" spans="1:248" s="46" customFormat="1" ht="18" customHeight="1">
      <c r="A25" s="46" t="s">
        <v>109</v>
      </c>
      <c r="B25" s="39"/>
      <c r="C25" s="18"/>
      <c r="D25" s="18"/>
      <c r="E25" s="18"/>
      <c r="F25" s="18">
        <v>44</v>
      </c>
      <c r="G25" s="18">
        <v>43</v>
      </c>
      <c r="H25" s="18">
        <v>41</v>
      </c>
      <c r="I25" s="18">
        <v>47</v>
      </c>
      <c r="J25" s="40">
        <f>COUNT(C25,D25,E25,F25,G25,H25,I25)</f>
        <v>4</v>
      </c>
      <c r="K25" s="26">
        <f>AVERAGE(C25:I25)*2</f>
        <v>87.5</v>
      </c>
      <c r="L25" s="41" t="s">
        <v>10</v>
      </c>
    </row>
    <row r="26" spans="1:248" s="46" customFormat="1" ht="18" customHeight="1">
      <c r="A26" s="59" t="s">
        <v>125</v>
      </c>
      <c r="B26" s="39"/>
      <c r="C26" s="39"/>
      <c r="D26" s="39">
        <v>49</v>
      </c>
      <c r="E26" s="39"/>
      <c r="F26" s="39"/>
      <c r="G26" s="39">
        <v>45</v>
      </c>
      <c r="H26" s="39">
        <v>42</v>
      </c>
      <c r="I26" s="39">
        <v>47</v>
      </c>
      <c r="J26" s="40">
        <f>COUNT(C26,D26,E26,F26,G26,H26,I26)</f>
        <v>4</v>
      </c>
      <c r="K26" s="26">
        <f>AVERAGE(C26:I26)*2</f>
        <v>91.5</v>
      </c>
      <c r="L26" s="41" t="s">
        <v>10</v>
      </c>
    </row>
    <row r="27" spans="1:248" s="46" customFormat="1" ht="18" customHeight="1">
      <c r="A27" s="46" t="s">
        <v>56</v>
      </c>
      <c r="B27" s="39" t="s">
        <v>19</v>
      </c>
      <c r="C27" s="18"/>
      <c r="D27" s="18">
        <v>45</v>
      </c>
      <c r="E27" s="18"/>
      <c r="F27" s="18"/>
      <c r="G27" s="18">
        <v>49</v>
      </c>
      <c r="H27" s="18">
        <v>46</v>
      </c>
      <c r="I27" s="18">
        <v>46</v>
      </c>
      <c r="J27" s="40">
        <f>COUNT(C27,D27,E27,F27,G27,H27,I27)</f>
        <v>4</v>
      </c>
      <c r="K27" s="26">
        <f>AVERAGE(C27:I27)*2</f>
        <v>93</v>
      </c>
      <c r="L27" s="41" t="s">
        <v>10</v>
      </c>
      <c r="M27" s="51"/>
    </row>
    <row r="28" spans="1:248" s="46" customFormat="1" ht="18" customHeight="1">
      <c r="A28" s="59" t="s">
        <v>114</v>
      </c>
      <c r="B28" s="39"/>
      <c r="C28" s="39"/>
      <c r="D28" s="39">
        <v>48</v>
      </c>
      <c r="E28" s="39"/>
      <c r="F28" s="39"/>
      <c r="G28" s="39">
        <v>47</v>
      </c>
      <c r="H28" s="39">
        <v>47</v>
      </c>
      <c r="I28" s="39">
        <v>49</v>
      </c>
      <c r="J28" s="40">
        <f>COUNT(C28,D28,E28,F28,G28,H28,I28)</f>
        <v>4</v>
      </c>
      <c r="K28" s="26">
        <f>AVERAGE(C28:I28)*2</f>
        <v>95.5</v>
      </c>
      <c r="L28" s="41" t="s">
        <v>10</v>
      </c>
      <c r="M28" s="51"/>
    </row>
    <row r="29" spans="1:248" s="46" customFormat="1" ht="18" customHeight="1">
      <c r="A29" s="59" t="s">
        <v>127</v>
      </c>
      <c r="B29" s="39" t="s">
        <v>16</v>
      </c>
      <c r="C29" s="39"/>
      <c r="D29" s="39">
        <v>41</v>
      </c>
      <c r="E29" s="39"/>
      <c r="F29" s="39"/>
      <c r="G29" s="39">
        <v>28</v>
      </c>
      <c r="H29" s="39">
        <v>40</v>
      </c>
      <c r="I29" s="39">
        <v>44</v>
      </c>
      <c r="J29" s="40">
        <f>COUNT(C29,D29,E29,F29,G29,H29,I29)</f>
        <v>4</v>
      </c>
      <c r="K29" s="26">
        <f>AVERAGE(C29:I29)*2</f>
        <v>76.5</v>
      </c>
      <c r="L29" s="41" t="s">
        <v>10</v>
      </c>
    </row>
    <row r="30" spans="1:248" s="46" customFormat="1" ht="18" customHeight="1">
      <c r="A30" s="46" t="s">
        <v>179</v>
      </c>
      <c r="B30" s="39" t="s">
        <v>15</v>
      </c>
      <c r="C30" s="18"/>
      <c r="D30" s="18"/>
      <c r="E30" s="18">
        <v>41</v>
      </c>
      <c r="F30" s="18">
        <v>46</v>
      </c>
      <c r="G30" s="18"/>
      <c r="H30" s="18"/>
      <c r="I30" s="18">
        <v>49</v>
      </c>
      <c r="J30" s="40">
        <f>COUNT(C30,D30,E30,F30,G30,H30,I30)</f>
        <v>3</v>
      </c>
      <c r="K30" s="26">
        <f>AVERAGE(C30:I30)*2</f>
        <v>90.666666666666671</v>
      </c>
      <c r="L30" s="41" t="s">
        <v>10</v>
      </c>
    </row>
    <row r="31" spans="1:248" s="54" customFormat="1" ht="18" customHeight="1">
      <c r="A31" s="59" t="s">
        <v>112</v>
      </c>
      <c r="B31" s="39" t="s">
        <v>16</v>
      </c>
      <c r="C31" s="39"/>
      <c r="D31" s="39">
        <v>42</v>
      </c>
      <c r="E31" s="39">
        <v>44</v>
      </c>
      <c r="F31" s="39"/>
      <c r="G31" s="39"/>
      <c r="H31" s="39"/>
      <c r="I31" s="39"/>
      <c r="J31" s="40">
        <f>COUNT(C31,D31,E31,F31,G31,H31,I31)</f>
        <v>2</v>
      </c>
      <c r="K31" s="26">
        <f>AVERAGE(C31:I31)*2</f>
        <v>86</v>
      </c>
      <c r="L31" s="41" t="s">
        <v>10</v>
      </c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  <c r="DL31" s="46"/>
      <c r="DM31" s="46"/>
      <c r="DN31" s="46"/>
      <c r="DO31" s="46"/>
      <c r="DP31" s="46"/>
      <c r="DQ31" s="46"/>
      <c r="DR31" s="46"/>
      <c r="DS31" s="46"/>
      <c r="DT31" s="46"/>
      <c r="DU31" s="46"/>
      <c r="DV31" s="46"/>
      <c r="DW31" s="46"/>
      <c r="DX31" s="46"/>
      <c r="DY31" s="46"/>
      <c r="DZ31" s="46"/>
      <c r="EA31" s="46"/>
      <c r="EB31" s="46"/>
      <c r="EC31" s="46"/>
      <c r="ED31" s="46"/>
      <c r="EE31" s="46"/>
      <c r="EF31" s="46"/>
      <c r="EG31" s="46"/>
      <c r="EH31" s="46"/>
      <c r="EI31" s="46"/>
      <c r="EJ31" s="46"/>
      <c r="EK31" s="46"/>
      <c r="EL31" s="46"/>
      <c r="EM31" s="46"/>
      <c r="EN31" s="46"/>
      <c r="EO31" s="46"/>
      <c r="EP31" s="46"/>
      <c r="EQ31" s="46"/>
      <c r="ER31" s="46"/>
      <c r="ES31" s="46"/>
      <c r="ET31" s="46"/>
      <c r="EU31" s="46"/>
      <c r="EV31" s="46"/>
      <c r="EW31" s="46"/>
      <c r="EX31" s="46"/>
      <c r="EY31" s="46"/>
      <c r="EZ31" s="46"/>
      <c r="FA31" s="46"/>
      <c r="FB31" s="46"/>
      <c r="FC31" s="46"/>
      <c r="FD31" s="46"/>
      <c r="FE31" s="46"/>
      <c r="FF31" s="46"/>
      <c r="FG31" s="46"/>
      <c r="FH31" s="46"/>
      <c r="FI31" s="46"/>
      <c r="FJ31" s="46"/>
      <c r="FK31" s="46"/>
      <c r="FL31" s="46"/>
      <c r="FM31" s="46"/>
      <c r="FN31" s="46"/>
      <c r="FO31" s="46"/>
      <c r="FP31" s="46"/>
      <c r="FQ31" s="46"/>
      <c r="FR31" s="46"/>
      <c r="FS31" s="46"/>
      <c r="FT31" s="46"/>
      <c r="FU31" s="46"/>
      <c r="FV31" s="46"/>
      <c r="FW31" s="46"/>
      <c r="FX31" s="46"/>
      <c r="FY31" s="46"/>
      <c r="FZ31" s="46"/>
      <c r="GA31" s="46"/>
      <c r="GB31" s="46"/>
      <c r="GC31" s="46"/>
      <c r="GD31" s="46"/>
      <c r="GE31" s="46"/>
      <c r="GF31" s="46"/>
      <c r="GG31" s="46"/>
      <c r="GH31" s="46"/>
      <c r="GI31" s="46"/>
      <c r="GJ31" s="46"/>
      <c r="GK31" s="46"/>
      <c r="GL31" s="46"/>
      <c r="GM31" s="46"/>
      <c r="GN31" s="46"/>
      <c r="GO31" s="46"/>
      <c r="GP31" s="46"/>
      <c r="GQ31" s="46"/>
      <c r="GR31" s="46"/>
      <c r="GS31" s="46"/>
      <c r="GT31" s="46"/>
      <c r="GU31" s="46"/>
      <c r="GV31" s="46"/>
      <c r="GW31" s="46"/>
      <c r="GX31" s="46"/>
      <c r="GY31" s="46"/>
      <c r="GZ31" s="46"/>
      <c r="HA31" s="46"/>
      <c r="HB31" s="46"/>
      <c r="HC31" s="46"/>
      <c r="HD31" s="46"/>
      <c r="HE31" s="46"/>
      <c r="HF31" s="46"/>
      <c r="HG31" s="46"/>
      <c r="HH31" s="46"/>
      <c r="HI31" s="46"/>
      <c r="HJ31" s="46"/>
      <c r="HK31" s="46"/>
      <c r="HL31" s="46"/>
      <c r="HM31" s="46"/>
      <c r="HN31" s="46"/>
      <c r="HO31" s="46"/>
      <c r="HP31" s="46"/>
      <c r="HQ31" s="46"/>
      <c r="HR31" s="46"/>
      <c r="HS31" s="46"/>
      <c r="HT31" s="46"/>
      <c r="HU31" s="46"/>
      <c r="HV31" s="46"/>
      <c r="HW31" s="46"/>
      <c r="HX31" s="46"/>
      <c r="HY31" s="46"/>
      <c r="HZ31" s="46"/>
      <c r="IA31" s="46"/>
      <c r="IB31" s="46"/>
      <c r="IC31" s="46"/>
      <c r="ID31" s="46"/>
      <c r="IE31" s="46"/>
      <c r="IF31" s="46"/>
      <c r="IG31" s="46"/>
      <c r="IH31" s="46"/>
      <c r="II31" s="46"/>
      <c r="IJ31" s="46"/>
      <c r="IK31" s="46"/>
      <c r="IL31" s="46"/>
      <c r="IM31" s="46"/>
      <c r="IN31" s="46"/>
    </row>
    <row r="32" spans="1:248" s="54" customFormat="1" ht="18" customHeight="1">
      <c r="A32" s="59" t="s">
        <v>113</v>
      </c>
      <c r="B32" s="39"/>
      <c r="C32" s="39"/>
      <c r="D32" s="39">
        <v>37</v>
      </c>
      <c r="E32" s="39">
        <v>40</v>
      </c>
      <c r="F32" s="39"/>
      <c r="G32" s="39"/>
      <c r="H32" s="39"/>
      <c r="I32" s="39"/>
      <c r="J32" s="40">
        <f>COUNT(C32,D32,E32,F32,G32,H32,I32)</f>
        <v>2</v>
      </c>
      <c r="K32" s="26">
        <f>AVERAGE(C32:I32)*2</f>
        <v>77</v>
      </c>
      <c r="L32" s="41" t="s">
        <v>10</v>
      </c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  <c r="DP32" s="46"/>
      <c r="DQ32" s="46"/>
      <c r="DR32" s="46"/>
      <c r="DS32" s="46"/>
      <c r="DT32" s="46"/>
      <c r="DU32" s="46"/>
      <c r="DV32" s="46"/>
      <c r="DW32" s="46"/>
      <c r="DX32" s="46"/>
      <c r="DY32" s="46"/>
      <c r="DZ32" s="46"/>
      <c r="EA32" s="46"/>
      <c r="EB32" s="46"/>
      <c r="EC32" s="46"/>
      <c r="ED32" s="46"/>
      <c r="EE32" s="46"/>
      <c r="EF32" s="46"/>
      <c r="EG32" s="46"/>
      <c r="EH32" s="46"/>
      <c r="EI32" s="46"/>
      <c r="EJ32" s="46"/>
      <c r="EK32" s="46"/>
      <c r="EL32" s="46"/>
      <c r="EM32" s="46"/>
      <c r="EN32" s="46"/>
      <c r="EO32" s="46"/>
      <c r="EP32" s="46"/>
      <c r="EQ32" s="46"/>
      <c r="ER32" s="46"/>
      <c r="ES32" s="46"/>
      <c r="ET32" s="46"/>
      <c r="EU32" s="46"/>
      <c r="EV32" s="46"/>
      <c r="EW32" s="46"/>
      <c r="EX32" s="46"/>
      <c r="EY32" s="46"/>
      <c r="EZ32" s="46"/>
      <c r="FA32" s="46"/>
      <c r="FB32" s="46"/>
      <c r="FC32" s="46"/>
      <c r="FD32" s="46"/>
      <c r="FE32" s="46"/>
      <c r="FF32" s="46"/>
      <c r="FG32" s="46"/>
      <c r="FH32" s="46"/>
      <c r="FI32" s="46"/>
      <c r="FJ32" s="46"/>
      <c r="FK32" s="46"/>
      <c r="FL32" s="46"/>
      <c r="FM32" s="46"/>
      <c r="FN32" s="46"/>
      <c r="FO32" s="46"/>
      <c r="FP32" s="46"/>
      <c r="FQ32" s="46"/>
      <c r="FR32" s="46"/>
      <c r="FS32" s="46"/>
      <c r="FT32" s="46"/>
      <c r="FU32" s="46"/>
      <c r="FV32" s="46"/>
      <c r="FW32" s="46"/>
      <c r="FX32" s="46"/>
      <c r="FY32" s="46"/>
      <c r="FZ32" s="46"/>
      <c r="GA32" s="46"/>
      <c r="GB32" s="46"/>
      <c r="GC32" s="46"/>
      <c r="GD32" s="46"/>
      <c r="GE32" s="46"/>
      <c r="GF32" s="46"/>
      <c r="GG32" s="46"/>
      <c r="GH32" s="46"/>
      <c r="GI32" s="46"/>
      <c r="GJ32" s="46"/>
      <c r="GK32" s="46"/>
      <c r="GL32" s="46"/>
      <c r="GM32" s="46"/>
      <c r="GN32" s="46"/>
      <c r="GO32" s="46"/>
      <c r="GP32" s="46"/>
      <c r="GQ32" s="46"/>
      <c r="GR32" s="46"/>
      <c r="GS32" s="46"/>
      <c r="GT32" s="46"/>
      <c r="GU32" s="46"/>
      <c r="GV32" s="46"/>
      <c r="GW32" s="46"/>
      <c r="GX32" s="46"/>
      <c r="GY32" s="46"/>
      <c r="GZ32" s="46"/>
      <c r="HA32" s="46"/>
      <c r="HB32" s="46"/>
      <c r="HC32" s="46"/>
      <c r="HD32" s="46"/>
      <c r="HE32" s="46"/>
      <c r="HF32" s="46"/>
      <c r="HG32" s="46"/>
      <c r="HH32" s="46"/>
      <c r="HI32" s="46"/>
      <c r="HJ32" s="46"/>
      <c r="HK32" s="46"/>
      <c r="HL32" s="46"/>
      <c r="HM32" s="46"/>
      <c r="HN32" s="46"/>
      <c r="HO32" s="46"/>
      <c r="HP32" s="46"/>
      <c r="HQ32" s="46"/>
      <c r="HR32" s="46"/>
      <c r="HS32" s="46"/>
      <c r="HT32" s="46"/>
      <c r="HU32" s="46"/>
      <c r="HV32" s="46"/>
      <c r="HW32" s="46"/>
      <c r="HX32" s="46"/>
      <c r="HY32" s="46"/>
      <c r="HZ32" s="46"/>
      <c r="IA32" s="46"/>
      <c r="IB32" s="46"/>
      <c r="IC32" s="46"/>
      <c r="ID32" s="46"/>
      <c r="IE32" s="46"/>
      <c r="IF32" s="46"/>
      <c r="IG32" s="46"/>
      <c r="IH32" s="46"/>
      <c r="II32" s="46"/>
      <c r="IJ32" s="46"/>
      <c r="IK32" s="46"/>
      <c r="IL32" s="46"/>
      <c r="IM32" s="46"/>
      <c r="IN32" s="46"/>
    </row>
    <row r="33" spans="1:248" s="54" customFormat="1" ht="18" customHeight="1">
      <c r="A33" s="46" t="s">
        <v>92</v>
      </c>
      <c r="B33" s="39"/>
      <c r="C33" s="18"/>
      <c r="D33" s="39">
        <v>45</v>
      </c>
      <c r="E33" s="39"/>
      <c r="F33" s="39"/>
      <c r="G33" s="39"/>
      <c r="H33" s="18"/>
      <c r="I33" s="18">
        <v>48</v>
      </c>
      <c r="J33" s="40">
        <f>COUNT(C33,D33,E33,F33,G33,H33,I33)</f>
        <v>2</v>
      </c>
      <c r="K33" s="26">
        <f>AVERAGE(C33:I33)*2</f>
        <v>93</v>
      </c>
      <c r="L33" s="41" t="s">
        <v>10</v>
      </c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  <c r="DP33" s="46"/>
      <c r="DQ33" s="46"/>
      <c r="DR33" s="46"/>
      <c r="DS33" s="46"/>
      <c r="DT33" s="46"/>
      <c r="DU33" s="46"/>
      <c r="DV33" s="46"/>
      <c r="DW33" s="46"/>
      <c r="DX33" s="46"/>
      <c r="DY33" s="46"/>
      <c r="DZ33" s="46"/>
      <c r="EA33" s="46"/>
      <c r="EB33" s="46"/>
      <c r="EC33" s="46"/>
      <c r="ED33" s="46"/>
      <c r="EE33" s="46"/>
      <c r="EF33" s="46"/>
      <c r="EG33" s="46"/>
      <c r="EH33" s="46"/>
      <c r="EI33" s="46"/>
      <c r="EJ33" s="46"/>
      <c r="EK33" s="46"/>
      <c r="EL33" s="46"/>
      <c r="EM33" s="46"/>
      <c r="EN33" s="46"/>
      <c r="EO33" s="46"/>
      <c r="EP33" s="46"/>
      <c r="EQ33" s="46"/>
      <c r="ER33" s="46"/>
      <c r="ES33" s="46"/>
      <c r="ET33" s="46"/>
      <c r="EU33" s="46"/>
      <c r="EV33" s="46"/>
      <c r="EW33" s="46"/>
      <c r="EX33" s="46"/>
      <c r="EY33" s="46"/>
      <c r="EZ33" s="46"/>
      <c r="FA33" s="46"/>
      <c r="FB33" s="46"/>
      <c r="FC33" s="46"/>
      <c r="FD33" s="46"/>
      <c r="FE33" s="46"/>
      <c r="FF33" s="46"/>
      <c r="FG33" s="46"/>
      <c r="FH33" s="46"/>
      <c r="FI33" s="46"/>
      <c r="FJ33" s="46"/>
      <c r="FK33" s="46"/>
      <c r="FL33" s="46"/>
      <c r="FM33" s="46"/>
      <c r="FN33" s="46"/>
      <c r="FO33" s="46"/>
      <c r="FP33" s="46"/>
      <c r="FQ33" s="46"/>
      <c r="FR33" s="46"/>
      <c r="FS33" s="46"/>
      <c r="FT33" s="46"/>
      <c r="FU33" s="46"/>
      <c r="FV33" s="46"/>
      <c r="FW33" s="46"/>
      <c r="FX33" s="46"/>
      <c r="FY33" s="46"/>
      <c r="FZ33" s="46"/>
      <c r="GA33" s="46"/>
      <c r="GB33" s="46"/>
      <c r="GC33" s="46"/>
      <c r="GD33" s="46"/>
      <c r="GE33" s="46"/>
      <c r="GF33" s="46"/>
      <c r="GG33" s="46"/>
      <c r="GH33" s="46"/>
      <c r="GI33" s="46"/>
      <c r="GJ33" s="46"/>
      <c r="GK33" s="46"/>
      <c r="GL33" s="46"/>
      <c r="GM33" s="46"/>
      <c r="GN33" s="46"/>
      <c r="GO33" s="46"/>
      <c r="GP33" s="46"/>
      <c r="GQ33" s="46"/>
      <c r="GR33" s="46"/>
      <c r="GS33" s="46"/>
      <c r="GT33" s="46"/>
      <c r="GU33" s="46"/>
      <c r="GV33" s="46"/>
      <c r="GW33" s="46"/>
      <c r="GX33" s="46"/>
      <c r="GY33" s="46"/>
      <c r="GZ33" s="46"/>
      <c r="HA33" s="46"/>
      <c r="HB33" s="46"/>
      <c r="HC33" s="46"/>
      <c r="HD33" s="46"/>
      <c r="HE33" s="46"/>
      <c r="HF33" s="46"/>
      <c r="HG33" s="46"/>
      <c r="HH33" s="46"/>
      <c r="HI33" s="46"/>
      <c r="HJ33" s="46"/>
      <c r="HK33" s="46"/>
      <c r="HL33" s="46"/>
      <c r="HM33" s="46"/>
      <c r="HN33" s="46"/>
      <c r="HO33" s="46"/>
      <c r="HP33" s="46"/>
      <c r="HQ33" s="46"/>
      <c r="HR33" s="46"/>
      <c r="HS33" s="46"/>
      <c r="HT33" s="46"/>
      <c r="HU33" s="46"/>
      <c r="HV33" s="46"/>
      <c r="HW33" s="46"/>
      <c r="HX33" s="46"/>
      <c r="HY33" s="46"/>
      <c r="HZ33" s="46"/>
      <c r="IA33" s="46"/>
      <c r="IB33" s="46"/>
      <c r="IC33" s="46"/>
      <c r="ID33" s="46"/>
      <c r="IE33" s="46"/>
      <c r="IF33" s="46"/>
      <c r="IG33" s="46"/>
      <c r="IH33" s="46"/>
      <c r="II33" s="46"/>
      <c r="IJ33" s="46"/>
      <c r="IK33" s="46"/>
      <c r="IL33" s="46"/>
      <c r="IM33" s="46"/>
      <c r="IN33" s="46"/>
    </row>
    <row r="34" spans="1:248" s="54" customFormat="1" ht="18" customHeight="1">
      <c r="A34" s="46" t="s">
        <v>171</v>
      </c>
      <c r="B34" s="39" t="s">
        <v>24</v>
      </c>
      <c r="C34" s="18"/>
      <c r="D34" s="39">
        <v>45</v>
      </c>
      <c r="E34" s="39"/>
      <c r="F34" s="39">
        <v>49</v>
      </c>
      <c r="G34" s="39"/>
      <c r="H34" s="18"/>
      <c r="I34" s="18"/>
      <c r="J34" s="40">
        <f>COUNT(C34,D34,E34,F34,G34,H34,I34)</f>
        <v>2</v>
      </c>
      <c r="K34" s="26">
        <f>AVERAGE(C34:I34)*2</f>
        <v>94</v>
      </c>
      <c r="L34" s="41" t="s">
        <v>10</v>
      </c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  <c r="DL34" s="46"/>
      <c r="DM34" s="46"/>
      <c r="DN34" s="46"/>
      <c r="DO34" s="46"/>
      <c r="DP34" s="46"/>
      <c r="DQ34" s="46"/>
      <c r="DR34" s="46"/>
      <c r="DS34" s="46"/>
      <c r="DT34" s="46"/>
      <c r="DU34" s="46"/>
      <c r="DV34" s="46"/>
      <c r="DW34" s="46"/>
      <c r="DX34" s="46"/>
      <c r="DY34" s="46"/>
      <c r="DZ34" s="46"/>
      <c r="EA34" s="46"/>
      <c r="EB34" s="46"/>
      <c r="EC34" s="46"/>
      <c r="ED34" s="46"/>
      <c r="EE34" s="46"/>
      <c r="EF34" s="46"/>
      <c r="EG34" s="46"/>
      <c r="EH34" s="46"/>
      <c r="EI34" s="46"/>
      <c r="EJ34" s="46"/>
      <c r="EK34" s="46"/>
      <c r="EL34" s="46"/>
      <c r="EM34" s="46"/>
      <c r="EN34" s="46"/>
      <c r="EO34" s="46"/>
      <c r="EP34" s="46"/>
      <c r="EQ34" s="46"/>
      <c r="ER34" s="46"/>
      <c r="ES34" s="46"/>
      <c r="ET34" s="46"/>
      <c r="EU34" s="46"/>
      <c r="EV34" s="46"/>
      <c r="EW34" s="46"/>
      <c r="EX34" s="46"/>
      <c r="EY34" s="46"/>
      <c r="EZ34" s="46"/>
      <c r="FA34" s="46"/>
      <c r="FB34" s="46"/>
      <c r="FC34" s="46"/>
      <c r="FD34" s="46"/>
      <c r="FE34" s="46"/>
      <c r="FF34" s="46"/>
      <c r="FG34" s="46"/>
      <c r="FH34" s="46"/>
      <c r="FI34" s="46"/>
      <c r="FJ34" s="46"/>
      <c r="FK34" s="46"/>
      <c r="FL34" s="46"/>
      <c r="FM34" s="46"/>
      <c r="FN34" s="46"/>
      <c r="FO34" s="46"/>
      <c r="FP34" s="46"/>
      <c r="FQ34" s="46"/>
      <c r="FR34" s="46"/>
      <c r="FS34" s="46"/>
      <c r="FT34" s="46"/>
      <c r="FU34" s="46"/>
      <c r="FV34" s="46"/>
      <c r="FW34" s="46"/>
      <c r="FX34" s="46"/>
      <c r="FY34" s="46"/>
      <c r="FZ34" s="46"/>
      <c r="GA34" s="46"/>
      <c r="GB34" s="46"/>
      <c r="GC34" s="46"/>
      <c r="GD34" s="46"/>
      <c r="GE34" s="46"/>
      <c r="GF34" s="46"/>
      <c r="GG34" s="46"/>
      <c r="GH34" s="46"/>
      <c r="GI34" s="46"/>
      <c r="GJ34" s="46"/>
      <c r="GK34" s="46"/>
      <c r="GL34" s="46"/>
      <c r="GM34" s="46"/>
      <c r="GN34" s="46"/>
      <c r="GO34" s="46"/>
      <c r="GP34" s="46"/>
      <c r="GQ34" s="46"/>
      <c r="GR34" s="46"/>
      <c r="GS34" s="46"/>
      <c r="GT34" s="46"/>
      <c r="GU34" s="46"/>
      <c r="GV34" s="46"/>
      <c r="GW34" s="46"/>
      <c r="GX34" s="46"/>
      <c r="GY34" s="46"/>
      <c r="GZ34" s="46"/>
      <c r="HA34" s="46"/>
      <c r="HB34" s="46"/>
      <c r="HC34" s="46"/>
      <c r="HD34" s="46"/>
      <c r="HE34" s="46"/>
      <c r="HF34" s="46"/>
      <c r="HG34" s="46"/>
      <c r="HH34" s="46"/>
      <c r="HI34" s="46"/>
      <c r="HJ34" s="46"/>
      <c r="HK34" s="46"/>
      <c r="HL34" s="46"/>
      <c r="HM34" s="46"/>
      <c r="HN34" s="46"/>
      <c r="HO34" s="46"/>
      <c r="HP34" s="46"/>
      <c r="HQ34" s="46"/>
      <c r="HR34" s="46"/>
      <c r="HS34" s="46"/>
      <c r="HT34" s="46"/>
      <c r="HU34" s="46"/>
      <c r="HV34" s="46"/>
      <c r="HW34" s="46"/>
      <c r="HX34" s="46"/>
      <c r="HY34" s="46"/>
      <c r="HZ34" s="46"/>
      <c r="IA34" s="46"/>
      <c r="IB34" s="46"/>
      <c r="IC34" s="46"/>
      <c r="ID34" s="46"/>
      <c r="IE34" s="46"/>
      <c r="IF34" s="46"/>
      <c r="IG34" s="46"/>
      <c r="IH34" s="46"/>
      <c r="II34" s="46"/>
      <c r="IJ34" s="46"/>
      <c r="IK34" s="46"/>
      <c r="IL34" s="46"/>
      <c r="IM34" s="46"/>
      <c r="IN34" s="46"/>
    </row>
    <row r="35" spans="1:248" s="54" customFormat="1" ht="18" customHeight="1">
      <c r="A35" s="46" t="s">
        <v>204</v>
      </c>
      <c r="B35" s="39"/>
      <c r="C35" s="18"/>
      <c r="D35" s="39"/>
      <c r="E35" s="39"/>
      <c r="F35" s="39"/>
      <c r="G35" s="39"/>
      <c r="H35" s="18">
        <v>46</v>
      </c>
      <c r="I35" s="18"/>
      <c r="J35" s="40">
        <f>COUNT(C35,D35,E35,F35,G35,H35,I35)</f>
        <v>1</v>
      </c>
      <c r="K35" s="26">
        <f>AVERAGE(C35:I35)*2</f>
        <v>92</v>
      </c>
      <c r="L35" s="41" t="s">
        <v>10</v>
      </c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  <c r="DY35" s="46"/>
      <c r="DZ35" s="46"/>
      <c r="EA35" s="46"/>
      <c r="EB35" s="46"/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6"/>
      <c r="EV35" s="46"/>
      <c r="EW35" s="46"/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6"/>
      <c r="FQ35" s="46"/>
      <c r="FR35" s="46"/>
      <c r="FS35" s="46"/>
      <c r="FT35" s="46"/>
      <c r="FU35" s="46"/>
      <c r="FV35" s="46"/>
      <c r="FW35" s="46"/>
      <c r="FX35" s="46"/>
      <c r="FY35" s="46"/>
      <c r="FZ35" s="46"/>
      <c r="GA35" s="46"/>
      <c r="GB35" s="46"/>
      <c r="GC35" s="46"/>
      <c r="GD35" s="46"/>
      <c r="GE35" s="46"/>
      <c r="GF35" s="46"/>
      <c r="GG35" s="46"/>
      <c r="GH35" s="46"/>
      <c r="GI35" s="46"/>
      <c r="GJ35" s="46"/>
      <c r="GK35" s="46"/>
      <c r="GL35" s="46"/>
      <c r="GM35" s="46"/>
      <c r="GN35" s="46"/>
      <c r="GO35" s="46"/>
      <c r="GP35" s="46"/>
      <c r="GQ35" s="46"/>
      <c r="GR35" s="46"/>
      <c r="GS35" s="46"/>
      <c r="GT35" s="46"/>
      <c r="GU35" s="46"/>
      <c r="GV35" s="46"/>
      <c r="GW35" s="46"/>
      <c r="GX35" s="46"/>
      <c r="GY35" s="46"/>
      <c r="GZ35" s="46"/>
      <c r="HA35" s="46"/>
      <c r="HB35" s="46"/>
      <c r="HC35" s="46"/>
      <c r="HD35" s="46"/>
      <c r="HE35" s="46"/>
      <c r="HF35" s="46"/>
      <c r="HG35" s="46"/>
      <c r="HH35" s="46"/>
      <c r="HI35" s="46"/>
      <c r="HJ35" s="46"/>
      <c r="HK35" s="46"/>
      <c r="HL35" s="46"/>
      <c r="HM35" s="46"/>
      <c r="HN35" s="46"/>
      <c r="HO35" s="46"/>
      <c r="HP35" s="46"/>
      <c r="HQ35" s="46"/>
      <c r="HR35" s="46"/>
      <c r="HS35" s="46"/>
      <c r="HT35" s="46"/>
      <c r="HU35" s="46"/>
      <c r="HV35" s="46"/>
      <c r="HW35" s="46"/>
      <c r="HX35" s="46"/>
      <c r="HY35" s="46"/>
      <c r="HZ35" s="46"/>
      <c r="IA35" s="46"/>
      <c r="IB35" s="46"/>
      <c r="IC35" s="46"/>
      <c r="ID35" s="46"/>
      <c r="IE35" s="46"/>
      <c r="IF35" s="46"/>
      <c r="IG35" s="46"/>
      <c r="IH35" s="46"/>
      <c r="II35" s="46"/>
      <c r="IJ35" s="46"/>
      <c r="IK35" s="46"/>
      <c r="IL35" s="46"/>
      <c r="IM35" s="46"/>
      <c r="IN35" s="46"/>
    </row>
    <row r="36" spans="1:248" s="47" customFormat="1" ht="18" customHeight="1">
      <c r="A36" s="44"/>
      <c r="B36" s="18"/>
      <c r="C36" s="18"/>
      <c r="D36" s="18"/>
      <c r="E36" s="39"/>
      <c r="F36" s="18"/>
      <c r="G36" s="18"/>
      <c r="H36" s="18"/>
      <c r="I36" s="18"/>
      <c r="J36" s="44"/>
      <c r="K36" s="18"/>
      <c r="L36" s="41"/>
      <c r="M36" s="46"/>
      <c r="N36" s="46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  <c r="GL36" s="44"/>
      <c r="GM36" s="44"/>
      <c r="GN36" s="44"/>
      <c r="GO36" s="44"/>
      <c r="GP36" s="44"/>
      <c r="GQ36" s="44"/>
      <c r="GR36" s="44"/>
      <c r="GS36" s="44"/>
      <c r="GT36" s="44"/>
      <c r="GU36" s="44"/>
      <c r="GV36" s="44"/>
      <c r="GW36" s="44"/>
      <c r="GX36" s="44"/>
      <c r="GY36" s="44"/>
      <c r="GZ36" s="44"/>
      <c r="HA36" s="44"/>
      <c r="HB36" s="44"/>
      <c r="HC36" s="44"/>
      <c r="HD36" s="44"/>
      <c r="HE36" s="44"/>
      <c r="HF36" s="44"/>
      <c r="HG36" s="44"/>
      <c r="HH36" s="44"/>
      <c r="HI36" s="44"/>
      <c r="HJ36" s="44"/>
      <c r="HK36" s="44"/>
      <c r="HL36" s="44"/>
      <c r="HM36" s="44"/>
      <c r="HN36" s="44"/>
      <c r="HO36" s="44"/>
      <c r="HP36" s="44"/>
      <c r="HQ36" s="44"/>
      <c r="HR36" s="44"/>
      <c r="HS36" s="44"/>
      <c r="HT36" s="44"/>
      <c r="HU36" s="44"/>
      <c r="HV36" s="44"/>
      <c r="HW36" s="44"/>
      <c r="HX36" s="44"/>
      <c r="HY36" s="44"/>
      <c r="HZ36" s="44"/>
      <c r="IA36" s="44"/>
      <c r="IB36" s="44"/>
      <c r="IC36" s="44"/>
      <c r="ID36" s="44"/>
      <c r="IE36" s="44"/>
      <c r="IF36" s="44"/>
      <c r="IG36" s="44"/>
      <c r="IH36" s="44"/>
      <c r="II36" s="44"/>
      <c r="IJ36" s="44"/>
      <c r="IK36" s="44"/>
      <c r="IL36" s="44"/>
      <c r="IM36" s="44"/>
      <c r="IN36" s="44"/>
    </row>
    <row r="37" spans="1:248" s="47" customFormat="1" ht="18" customHeight="1">
      <c r="A37" s="44" t="s">
        <v>27</v>
      </c>
      <c r="B37" s="18"/>
      <c r="C37" s="39">
        <f>COUNT(C4:C36)</f>
        <v>13</v>
      </c>
      <c r="D37" s="39">
        <f t="shared" ref="D37:I37" si="0">COUNT(D4:D36)</f>
        <v>29</v>
      </c>
      <c r="E37" s="39">
        <f t="shared" si="0"/>
        <v>22</v>
      </c>
      <c r="F37" s="39">
        <f t="shared" si="0"/>
        <v>24</v>
      </c>
      <c r="G37" s="39">
        <f t="shared" si="0"/>
        <v>22</v>
      </c>
      <c r="H37" s="39">
        <f t="shared" si="0"/>
        <v>22</v>
      </c>
      <c r="I37" s="39">
        <f t="shared" si="0"/>
        <v>25</v>
      </c>
      <c r="J37" s="39">
        <f>COUNT(J4:J36)</f>
        <v>32</v>
      </c>
      <c r="K37" s="18"/>
      <c r="L37" s="3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  <c r="DE37" s="44"/>
      <c r="DF37" s="44"/>
      <c r="DG37" s="44"/>
      <c r="DH37" s="44"/>
      <c r="DI37" s="44"/>
      <c r="DJ37" s="44"/>
      <c r="DK37" s="44"/>
      <c r="DL37" s="44"/>
      <c r="DM37" s="44"/>
      <c r="DN37" s="44"/>
      <c r="DO37" s="44"/>
      <c r="DP37" s="44"/>
      <c r="DQ37" s="44"/>
      <c r="DR37" s="44"/>
      <c r="DS37" s="44"/>
      <c r="DT37" s="44"/>
      <c r="DU37" s="44"/>
      <c r="DV37" s="44"/>
      <c r="DW37" s="44"/>
      <c r="DX37" s="44"/>
      <c r="DY37" s="44"/>
      <c r="DZ37" s="44"/>
      <c r="EA37" s="44"/>
      <c r="EB37" s="44"/>
      <c r="EC37" s="44"/>
      <c r="ED37" s="44"/>
      <c r="EE37" s="44"/>
      <c r="EF37" s="44"/>
      <c r="EG37" s="44"/>
      <c r="EH37" s="44"/>
      <c r="EI37" s="44"/>
      <c r="EJ37" s="44"/>
      <c r="EK37" s="44"/>
      <c r="EL37" s="44"/>
      <c r="EM37" s="44"/>
      <c r="EN37" s="44"/>
      <c r="EO37" s="44"/>
      <c r="EP37" s="44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  <c r="GL37" s="44"/>
      <c r="GM37" s="44"/>
      <c r="GN37" s="44"/>
      <c r="GO37" s="44"/>
      <c r="GP37" s="44"/>
      <c r="GQ37" s="44"/>
      <c r="GR37" s="44"/>
      <c r="GS37" s="44"/>
      <c r="GT37" s="44"/>
      <c r="GU37" s="44"/>
      <c r="GV37" s="44"/>
      <c r="GW37" s="44"/>
      <c r="GX37" s="44"/>
      <c r="GY37" s="44"/>
      <c r="GZ37" s="44"/>
      <c r="HA37" s="44"/>
      <c r="HB37" s="44"/>
      <c r="HC37" s="44"/>
      <c r="HD37" s="44"/>
      <c r="HE37" s="44"/>
      <c r="HF37" s="44"/>
      <c r="HG37" s="44"/>
      <c r="HH37" s="44"/>
      <c r="HI37" s="44"/>
      <c r="HJ37" s="44"/>
      <c r="HK37" s="44"/>
      <c r="HL37" s="44"/>
      <c r="HM37" s="44"/>
      <c r="HN37" s="44"/>
      <c r="HO37" s="44"/>
      <c r="HP37" s="44"/>
      <c r="HQ37" s="44"/>
      <c r="HR37" s="44"/>
      <c r="HS37" s="44"/>
      <c r="HT37" s="44"/>
      <c r="HU37" s="44"/>
      <c r="HV37" s="44"/>
      <c r="HW37" s="44"/>
      <c r="HX37" s="44"/>
      <c r="HY37" s="44"/>
      <c r="HZ37" s="44"/>
      <c r="IA37" s="44"/>
      <c r="IB37" s="44"/>
      <c r="IC37" s="44"/>
      <c r="ID37" s="44"/>
      <c r="IE37" s="44"/>
      <c r="IF37" s="44"/>
      <c r="IG37" s="44"/>
      <c r="IH37" s="44"/>
      <c r="II37" s="44"/>
      <c r="IJ37" s="44"/>
      <c r="IK37" s="44"/>
      <c r="IL37" s="44"/>
      <c r="IM37" s="44"/>
      <c r="IN37" s="44"/>
    </row>
    <row r="38" spans="1:248" s="47" customFormat="1" ht="18" customHeight="1">
      <c r="A38" s="44"/>
      <c r="B38" s="18"/>
      <c r="C38" s="18"/>
      <c r="D38" s="18"/>
      <c r="E38" s="39"/>
      <c r="F38" s="18"/>
      <c r="G38" s="18"/>
      <c r="H38" s="18"/>
      <c r="I38" s="18"/>
      <c r="J38" s="44"/>
      <c r="K38" s="18"/>
      <c r="L38" s="3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4"/>
      <c r="HG38" s="44"/>
      <c r="HH38" s="44"/>
      <c r="HI38" s="44"/>
      <c r="HJ38" s="44"/>
      <c r="HK38" s="44"/>
      <c r="HL38" s="44"/>
      <c r="HM38" s="44"/>
      <c r="HN38" s="44"/>
      <c r="HO38" s="44"/>
      <c r="HP38" s="44"/>
      <c r="HQ38" s="44"/>
      <c r="HR38" s="44"/>
      <c r="HS38" s="44"/>
      <c r="HT38" s="44"/>
      <c r="HU38" s="44"/>
      <c r="HV38" s="44"/>
      <c r="HW38" s="44"/>
      <c r="HX38" s="44"/>
      <c r="HY38" s="44"/>
      <c r="HZ38" s="44"/>
      <c r="IA38" s="44"/>
      <c r="IB38" s="44"/>
      <c r="IC38" s="44"/>
      <c r="ID38" s="44"/>
      <c r="IE38" s="44"/>
      <c r="IF38" s="44"/>
      <c r="IG38" s="44"/>
      <c r="IH38" s="44"/>
      <c r="II38" s="44"/>
      <c r="IJ38" s="44"/>
      <c r="IK38" s="44"/>
      <c r="IL38" s="44"/>
      <c r="IM38" s="44"/>
      <c r="IN38" s="44"/>
    </row>
    <row r="39" spans="1:248" s="47" customFormat="1" ht="18" customHeight="1">
      <c r="A39" s="44"/>
      <c r="B39" s="18"/>
      <c r="C39" s="39"/>
      <c r="D39" s="39"/>
      <c r="E39" s="39"/>
      <c r="F39" s="39"/>
      <c r="G39" s="39"/>
      <c r="H39" s="39"/>
      <c r="I39" s="39"/>
      <c r="J39" s="44"/>
      <c r="K39" s="18"/>
      <c r="L39" s="3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/>
      <c r="DN39" s="44"/>
      <c r="DO39" s="44"/>
      <c r="DP39" s="44"/>
      <c r="DQ39" s="44"/>
      <c r="DR39" s="44"/>
      <c r="DS39" s="44"/>
      <c r="DT39" s="44"/>
      <c r="DU39" s="44"/>
      <c r="DV39" s="44"/>
      <c r="DW39" s="44"/>
      <c r="DX39" s="44"/>
      <c r="DY39" s="44"/>
      <c r="DZ39" s="44"/>
      <c r="EA39" s="44"/>
      <c r="EB39" s="44"/>
      <c r="EC39" s="44"/>
      <c r="ED39" s="44"/>
      <c r="EE39" s="44"/>
      <c r="EF39" s="44"/>
      <c r="EG39" s="44"/>
      <c r="EH39" s="44"/>
      <c r="EI39" s="44"/>
      <c r="EJ39" s="44"/>
      <c r="EK39" s="44"/>
      <c r="EL39" s="44"/>
      <c r="EM39" s="44"/>
      <c r="EN39" s="44"/>
      <c r="EO39" s="44"/>
      <c r="EP39" s="44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  <c r="GL39" s="44"/>
      <c r="GM39" s="44"/>
      <c r="GN39" s="44"/>
      <c r="GO39" s="44"/>
      <c r="GP39" s="44"/>
      <c r="GQ39" s="44"/>
      <c r="GR39" s="44"/>
      <c r="GS39" s="44"/>
      <c r="GT39" s="44"/>
      <c r="GU39" s="44"/>
      <c r="GV39" s="44"/>
      <c r="GW39" s="44"/>
      <c r="GX39" s="44"/>
      <c r="GY39" s="44"/>
      <c r="GZ39" s="44"/>
      <c r="HA39" s="44"/>
      <c r="HB39" s="44"/>
      <c r="HC39" s="44"/>
      <c r="HD39" s="44"/>
      <c r="HE39" s="44"/>
      <c r="HF39" s="44"/>
      <c r="HG39" s="44"/>
      <c r="HH39" s="44"/>
      <c r="HI39" s="44"/>
      <c r="HJ39" s="44"/>
      <c r="HK39" s="44"/>
      <c r="HL39" s="44"/>
      <c r="HM39" s="44"/>
      <c r="HN39" s="44"/>
      <c r="HO39" s="44"/>
      <c r="HP39" s="44"/>
      <c r="HQ39" s="44"/>
      <c r="HR39" s="44"/>
      <c r="HS39" s="44"/>
      <c r="HT39" s="44"/>
      <c r="HU39" s="44"/>
      <c r="HV39" s="44"/>
      <c r="HW39" s="44"/>
      <c r="HX39" s="44"/>
      <c r="HY39" s="44"/>
      <c r="HZ39" s="44"/>
      <c r="IA39" s="44"/>
      <c r="IB39" s="44"/>
      <c r="IC39" s="44"/>
      <c r="ID39" s="44"/>
      <c r="IE39" s="44"/>
      <c r="IF39" s="44"/>
      <c r="IG39" s="44"/>
      <c r="IH39" s="44"/>
      <c r="II39" s="44"/>
      <c r="IJ39" s="44"/>
      <c r="IK39" s="44"/>
      <c r="IL39" s="44"/>
      <c r="IM39" s="44"/>
      <c r="IN39" s="44"/>
    </row>
    <row r="42" spans="1:248" ht="18" customHeight="1">
      <c r="L42" s="27"/>
      <c r="M42" s="25"/>
      <c r="N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</row>
    <row r="43" spans="1:248" ht="18" customHeight="1">
      <c r="L43" s="27"/>
      <c r="M43" s="25"/>
      <c r="N43" s="25"/>
      <c r="R43" s="25"/>
      <c r="S43" s="25"/>
      <c r="T43" s="25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</row>
    <row r="44" spans="1:248" ht="18" customHeight="1"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</row>
    <row r="45" spans="1:248" ht="18" customHeight="1">
      <c r="R45" s="25"/>
      <c r="S45" s="25"/>
      <c r="T45" s="25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</row>
    <row r="46" spans="1:248" ht="18" customHeight="1"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</row>
    <row r="47" spans="1:248" ht="18" customHeight="1">
      <c r="R47" s="25"/>
      <c r="S47" s="25"/>
      <c r="T47" s="25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</row>
    <row r="48" spans="1:248" ht="18" customHeight="1"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</row>
    <row r="49" spans="18:40" ht="18" customHeight="1">
      <c r="R49" s="25"/>
      <c r="S49" s="25"/>
      <c r="T49" s="25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</row>
    <row r="50" spans="18:40" ht="18" customHeight="1"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</row>
    <row r="51" spans="18:40" ht="18" customHeight="1">
      <c r="R51" s="25"/>
      <c r="S51" s="25"/>
      <c r="T51" s="25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</row>
    <row r="52" spans="18:40" ht="18" customHeight="1"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</row>
  </sheetData>
  <sortState ref="A4:L35">
    <sortCondition descending="1" ref="J4:J35"/>
  </sortState>
  <conditionalFormatting sqref="C3:IN4 A36:IN36 A38:IN65523 J37:IN37 A27:I35 A3:B26 C5:I26 J5:IN35">
    <cfRule type="cellIs" dxfId="32" priority="3" stopIfTrue="1" operator="equal">
      <formula>50</formula>
    </cfRule>
  </conditionalFormatting>
  <conditionalFormatting sqref="C4:I35">
    <cfRule type="cellIs" dxfId="31" priority="2" operator="equal">
      <formula>50</formula>
    </cfRule>
  </conditionalFormatting>
  <conditionalFormatting sqref="A37:I37">
    <cfRule type="cellIs" dxfId="30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N4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6" sqref="A4:L6"/>
    </sheetView>
  </sheetViews>
  <sheetFormatPr defaultRowHeight="18" customHeight="1"/>
  <cols>
    <col min="1" max="1" width="23.75" style="29" customWidth="1"/>
    <col min="2" max="2" width="6.25" style="11" customWidth="1"/>
    <col min="3" max="9" width="6" style="17" customWidth="1"/>
    <col min="10" max="10" width="5.25" style="11" customWidth="1"/>
    <col min="11" max="11" width="9.625" style="18" customWidth="1"/>
    <col min="12" max="12" width="5.25" style="2" customWidth="1"/>
    <col min="13" max="13" width="6.875" style="13" hidden="1" customWidth="1"/>
    <col min="14" max="14" width="6.75" style="11" hidden="1" customWidth="1"/>
    <col min="15" max="15" width="6.875" style="11" hidden="1" customWidth="1"/>
    <col min="16" max="16" width="6.75" style="11" hidden="1" customWidth="1"/>
    <col min="17" max="17" width="8.375" style="11" hidden="1" customWidth="1"/>
    <col min="18" max="18" width="6.875" style="11" hidden="1" customWidth="1"/>
    <col min="19" max="20" width="8.375" style="11" customWidth="1"/>
    <col min="21" max="248" width="8.5" style="11" customWidth="1"/>
    <col min="249" max="1016" width="10.75" customWidth="1"/>
    <col min="1017" max="1017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J2" s="1"/>
      <c r="K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s="13" customFormat="1" ht="18" customHeight="1">
      <c r="A3" s="30" t="s">
        <v>12</v>
      </c>
      <c r="C3" s="12"/>
      <c r="D3" s="12"/>
      <c r="E3" s="12"/>
      <c r="F3" s="12"/>
      <c r="G3" s="12"/>
      <c r="H3" s="12"/>
      <c r="I3" s="12"/>
      <c r="K3" s="26"/>
      <c r="L3" s="27"/>
    </row>
    <row r="4" spans="1:248" s="39" customFormat="1" ht="18" customHeight="1">
      <c r="A4" s="48" t="s">
        <v>77</v>
      </c>
      <c r="C4" s="18">
        <v>46</v>
      </c>
      <c r="D4" s="18">
        <v>43</v>
      </c>
      <c r="E4" s="18">
        <v>39</v>
      </c>
      <c r="F4" s="18">
        <v>43</v>
      </c>
      <c r="G4" s="18">
        <v>45</v>
      </c>
      <c r="H4" s="18">
        <v>43</v>
      </c>
      <c r="I4" s="18">
        <v>47</v>
      </c>
      <c r="J4" s="40">
        <f>COUNT(C4,D4,E4,F4,G4,H4,I4)</f>
        <v>7</v>
      </c>
      <c r="K4" s="26">
        <f>AVERAGE(C4:I4)*2</f>
        <v>87.428571428571431</v>
      </c>
      <c r="L4" s="41" t="s">
        <v>51</v>
      </c>
    </row>
    <row r="5" spans="1:248" s="39" customFormat="1" ht="18" customHeight="1">
      <c r="A5" s="48" t="s">
        <v>166</v>
      </c>
      <c r="B5" s="39" t="s">
        <v>16</v>
      </c>
      <c r="C5" s="18">
        <v>44</v>
      </c>
      <c r="D5" s="18">
        <v>49</v>
      </c>
      <c r="E5" s="18">
        <v>37</v>
      </c>
      <c r="F5" s="18">
        <v>44</v>
      </c>
      <c r="G5" s="18">
        <v>41</v>
      </c>
      <c r="H5" s="18">
        <v>40</v>
      </c>
      <c r="I5" s="18"/>
      <c r="J5" s="40">
        <f>COUNT(C5,D5,E5,F5,G5,H5,I5)</f>
        <v>6</v>
      </c>
      <c r="K5" s="26">
        <f>AVERAGE(C5:I5)*2</f>
        <v>85</v>
      </c>
      <c r="L5" s="41" t="s">
        <v>51</v>
      </c>
    </row>
    <row r="6" spans="1:248" s="39" customFormat="1" ht="18" customHeight="1">
      <c r="A6" s="48" t="s">
        <v>79</v>
      </c>
      <c r="C6" s="18"/>
      <c r="D6" s="18">
        <v>46</v>
      </c>
      <c r="E6" s="18">
        <v>49</v>
      </c>
      <c r="F6" s="18">
        <v>47</v>
      </c>
      <c r="G6" s="18">
        <v>40</v>
      </c>
      <c r="H6" s="18">
        <v>47</v>
      </c>
      <c r="I6" s="18">
        <v>49</v>
      </c>
      <c r="J6" s="40">
        <f>COUNT(C6,D6,E6,F6,G6,H6,I6)</f>
        <v>6</v>
      </c>
      <c r="K6" s="26">
        <f>AVERAGE(C6:I6)*2</f>
        <v>92.666666666666671</v>
      </c>
      <c r="L6" s="41" t="s">
        <v>51</v>
      </c>
    </row>
    <row r="7" spans="1:248" s="39" customFormat="1" ht="18" customHeight="1">
      <c r="A7" s="48" t="s">
        <v>52</v>
      </c>
      <c r="B7" s="39" t="s">
        <v>24</v>
      </c>
      <c r="C7" s="18"/>
      <c r="D7" s="18">
        <v>49</v>
      </c>
      <c r="E7" s="18"/>
      <c r="F7" s="18">
        <v>47</v>
      </c>
      <c r="G7" s="18">
        <v>45</v>
      </c>
      <c r="H7" s="18">
        <v>46</v>
      </c>
      <c r="I7" s="18">
        <v>50</v>
      </c>
      <c r="J7" s="40">
        <f>COUNT(C7,D7,E7,F7,G7,H7,I7)</f>
        <v>5</v>
      </c>
      <c r="K7" s="26">
        <f>AVERAGE(C7:I7)*2</f>
        <v>94.8</v>
      </c>
      <c r="L7" s="41" t="s">
        <v>51</v>
      </c>
    </row>
    <row r="8" spans="1:248" s="39" customFormat="1" ht="18" customHeight="1">
      <c r="A8" s="48" t="s">
        <v>100</v>
      </c>
      <c r="B8" s="39" t="s">
        <v>15</v>
      </c>
      <c r="C8" s="18">
        <v>48</v>
      </c>
      <c r="D8" s="18">
        <v>44</v>
      </c>
      <c r="E8" s="18"/>
      <c r="F8" s="18">
        <v>40</v>
      </c>
      <c r="G8" s="18">
        <v>42</v>
      </c>
      <c r="H8" s="18"/>
      <c r="I8" s="18">
        <v>46</v>
      </c>
      <c r="J8" s="40">
        <f>COUNT(C8,D8,E8,F8,G8,H8,I8)</f>
        <v>5</v>
      </c>
      <c r="K8" s="26">
        <f>AVERAGE(C8:I8)*2</f>
        <v>88</v>
      </c>
      <c r="L8" s="41" t="s">
        <v>51</v>
      </c>
    </row>
    <row r="9" spans="1:248" s="39" customFormat="1" ht="18" customHeight="1">
      <c r="A9" s="48" t="s">
        <v>165</v>
      </c>
      <c r="C9" s="18">
        <v>38</v>
      </c>
      <c r="D9" s="18">
        <v>31</v>
      </c>
      <c r="E9" s="18"/>
      <c r="F9" s="18">
        <v>19</v>
      </c>
      <c r="G9" s="18">
        <v>39</v>
      </c>
      <c r="H9" s="18"/>
      <c r="I9" s="18">
        <v>35</v>
      </c>
      <c r="J9" s="40">
        <f>COUNT(C9,D9,E9,F9,G9,H9,I9)</f>
        <v>5</v>
      </c>
      <c r="K9" s="26">
        <f>AVERAGE(C9:I9)*2</f>
        <v>64.8</v>
      </c>
      <c r="L9" s="41" t="s">
        <v>51</v>
      </c>
    </row>
    <row r="10" spans="1:248" s="39" customFormat="1" ht="18" customHeight="1">
      <c r="A10" s="48" t="s">
        <v>101</v>
      </c>
      <c r="C10" s="18">
        <v>39</v>
      </c>
      <c r="D10" s="18">
        <v>47</v>
      </c>
      <c r="E10" s="18">
        <v>44</v>
      </c>
      <c r="F10" s="18">
        <v>45</v>
      </c>
      <c r="G10" s="18"/>
      <c r="H10" s="18"/>
      <c r="I10" s="18"/>
      <c r="J10" s="40">
        <f>COUNT(C10,D10,E10,F10,G10,H10,I10)</f>
        <v>4</v>
      </c>
      <c r="K10" s="26">
        <f>AVERAGE(C10:I10)*2</f>
        <v>87.5</v>
      </c>
      <c r="L10" s="41" t="s">
        <v>51</v>
      </c>
    </row>
    <row r="11" spans="1:248" s="39" customFormat="1" ht="18" customHeight="1">
      <c r="A11" s="48" t="s">
        <v>103</v>
      </c>
      <c r="C11" s="18">
        <v>48</v>
      </c>
      <c r="D11" s="18"/>
      <c r="E11" s="18">
        <v>46</v>
      </c>
      <c r="F11" s="18">
        <v>47</v>
      </c>
      <c r="G11" s="18"/>
      <c r="H11" s="18"/>
      <c r="I11" s="18">
        <v>45</v>
      </c>
      <c r="J11" s="40">
        <f>COUNT(C11,D11,E11,F11,G11,H11,I11)</f>
        <v>4</v>
      </c>
      <c r="K11" s="26">
        <f>AVERAGE(C11:I11)*2</f>
        <v>93</v>
      </c>
      <c r="L11" s="41" t="s">
        <v>51</v>
      </c>
    </row>
    <row r="12" spans="1:248" s="39" customFormat="1" ht="18" customHeight="1">
      <c r="A12" s="48" t="s">
        <v>167</v>
      </c>
      <c r="B12" s="39" t="s">
        <v>15</v>
      </c>
      <c r="C12" s="18">
        <v>45</v>
      </c>
      <c r="D12" s="18">
        <v>45</v>
      </c>
      <c r="E12" s="18">
        <v>43</v>
      </c>
      <c r="F12" s="18"/>
      <c r="G12" s="18"/>
      <c r="H12" s="18"/>
      <c r="I12" s="18"/>
      <c r="J12" s="40">
        <f>COUNT(C12,D12,E12,F12,G12,H12,I12)</f>
        <v>3</v>
      </c>
      <c r="K12" s="26">
        <f>AVERAGE(C12:I12)*2</f>
        <v>88.666666666666671</v>
      </c>
      <c r="L12" s="41" t="s">
        <v>51</v>
      </c>
    </row>
    <row r="13" spans="1:248" s="39" customFormat="1" ht="18" customHeight="1">
      <c r="A13" s="48" t="s">
        <v>60</v>
      </c>
      <c r="B13" s="39" t="s">
        <v>38</v>
      </c>
      <c r="C13" s="18"/>
      <c r="D13" s="18"/>
      <c r="E13" s="18"/>
      <c r="F13" s="18">
        <v>48</v>
      </c>
      <c r="G13" s="18"/>
      <c r="H13" s="18"/>
      <c r="I13" s="18">
        <v>47</v>
      </c>
      <c r="J13" s="40">
        <f>COUNT(C13,D13,E13,F13,G13,H13,I13)</f>
        <v>2</v>
      </c>
      <c r="K13" s="26">
        <f>AVERAGE(C13:I13)*2</f>
        <v>95</v>
      </c>
      <c r="L13" s="41" t="s">
        <v>51</v>
      </c>
    </row>
    <row r="14" spans="1:248" s="39" customFormat="1" ht="18" customHeight="1">
      <c r="A14" s="48" t="s">
        <v>102</v>
      </c>
      <c r="C14" s="18"/>
      <c r="D14" s="18"/>
      <c r="E14" s="18"/>
      <c r="F14" s="18">
        <v>43</v>
      </c>
      <c r="G14" s="18"/>
      <c r="H14" s="18"/>
      <c r="I14" s="18">
        <v>49</v>
      </c>
      <c r="J14" s="40">
        <f>COUNT(C14,D14,E14,F14,G14,H14,I14)</f>
        <v>2</v>
      </c>
      <c r="K14" s="26">
        <f>AVERAGE(C14:I14)*2</f>
        <v>92</v>
      </c>
      <c r="L14" s="41" t="s">
        <v>51</v>
      </c>
    </row>
    <row r="15" spans="1:248" s="39" customFormat="1" ht="18" customHeight="1">
      <c r="A15" s="48" t="s">
        <v>191</v>
      </c>
      <c r="C15" s="18"/>
      <c r="D15" s="18"/>
      <c r="E15" s="18">
        <v>46</v>
      </c>
      <c r="F15" s="18"/>
      <c r="G15" s="18"/>
      <c r="H15" s="18"/>
      <c r="I15" s="18"/>
      <c r="J15" s="40">
        <f>COUNT(C15,D15,E15,F15,G15,H15,I15)</f>
        <v>1</v>
      </c>
      <c r="K15" s="26">
        <f>AVERAGE(C15:I15)*2</f>
        <v>92</v>
      </c>
      <c r="L15" s="41" t="s">
        <v>51</v>
      </c>
    </row>
    <row r="16" spans="1:248" s="39" customFormat="1" ht="18" customHeight="1">
      <c r="A16" s="48" t="s">
        <v>177</v>
      </c>
      <c r="C16" s="18"/>
      <c r="D16" s="18">
        <v>46</v>
      </c>
      <c r="E16" s="18"/>
      <c r="F16" s="18"/>
      <c r="G16" s="18"/>
      <c r="H16" s="18"/>
      <c r="I16" s="18"/>
      <c r="J16" s="40">
        <f>COUNT(C16,D16,E16,F16,G16,H16,I16)</f>
        <v>1</v>
      </c>
      <c r="K16" s="26">
        <f>AVERAGE(C16:I16)*2</f>
        <v>92</v>
      </c>
      <c r="L16" s="41" t="s">
        <v>51</v>
      </c>
    </row>
    <row r="17" spans="1:248" s="39" customFormat="1" ht="18" customHeight="1">
      <c r="A17" s="48" t="s">
        <v>192</v>
      </c>
      <c r="C17" s="18"/>
      <c r="D17" s="18"/>
      <c r="E17" s="18">
        <v>40</v>
      </c>
      <c r="F17" s="18"/>
      <c r="G17" s="18"/>
      <c r="H17" s="18"/>
      <c r="I17" s="18"/>
      <c r="J17" s="40">
        <f>COUNT(C17,D17,E17,F17,G17,H17,I17)</f>
        <v>1</v>
      </c>
      <c r="K17" s="26">
        <f>AVERAGE(C17:I17)*2</f>
        <v>80</v>
      </c>
      <c r="L17" s="41" t="s">
        <v>51</v>
      </c>
    </row>
    <row r="18" spans="1:248" s="39" customFormat="1" ht="18" customHeight="1">
      <c r="A18" s="48" t="s">
        <v>208</v>
      </c>
      <c r="C18" s="18"/>
      <c r="D18" s="18"/>
      <c r="E18" s="18"/>
      <c r="F18" s="18"/>
      <c r="G18" s="18"/>
      <c r="H18" s="18"/>
      <c r="I18" s="18">
        <v>44</v>
      </c>
      <c r="J18" s="40">
        <f>COUNT(C18,D18,E18,F18,G18,H18,I18)</f>
        <v>1</v>
      </c>
      <c r="K18" s="26">
        <f>AVERAGE(C18:I18)*2</f>
        <v>88</v>
      </c>
      <c r="L18" s="41" t="s">
        <v>51</v>
      </c>
    </row>
    <row r="19" spans="1:248" s="39" customFormat="1" ht="18" customHeight="1">
      <c r="A19" s="48" t="s">
        <v>80</v>
      </c>
      <c r="B19" s="39" t="s">
        <v>24</v>
      </c>
      <c r="C19" s="18"/>
      <c r="D19" s="18"/>
      <c r="E19" s="18">
        <v>36</v>
      </c>
      <c r="F19" s="18"/>
      <c r="G19" s="18"/>
      <c r="H19" s="18"/>
      <c r="I19" s="18"/>
      <c r="J19" s="40">
        <f>COUNT(C19,D19,E19,F19,G19,H19,I19)</f>
        <v>1</v>
      </c>
      <c r="K19" s="26">
        <f>AVERAGE(C19:I19)*2</f>
        <v>72</v>
      </c>
      <c r="L19" s="41" t="s">
        <v>51</v>
      </c>
    </row>
    <row r="20" spans="1:248" s="47" customFormat="1" ht="18" customHeight="1">
      <c r="A20" s="55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3"/>
      <c r="M20" s="39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</row>
    <row r="21" spans="1:248" s="47" customFormat="1" ht="18" customHeight="1">
      <c r="A21" s="44" t="s">
        <v>27</v>
      </c>
      <c r="B21" s="18"/>
      <c r="C21" s="39">
        <f t="shared" ref="C21:I21" si="0">COUNT(C4:C20)</f>
        <v>7</v>
      </c>
      <c r="D21" s="39">
        <f t="shared" si="0"/>
        <v>9</v>
      </c>
      <c r="E21" s="39">
        <f t="shared" si="0"/>
        <v>9</v>
      </c>
      <c r="F21" s="39">
        <f t="shared" si="0"/>
        <v>10</v>
      </c>
      <c r="G21" s="39">
        <f t="shared" si="0"/>
        <v>6</v>
      </c>
      <c r="H21" s="39">
        <f t="shared" si="0"/>
        <v>4</v>
      </c>
      <c r="I21" s="39">
        <f t="shared" si="0"/>
        <v>9</v>
      </c>
      <c r="J21" s="39">
        <f>COUNT(J4:J19)</f>
        <v>16</v>
      </c>
      <c r="K21" s="18"/>
      <c r="L21" s="3"/>
      <c r="M21" s="39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</row>
    <row r="22" spans="1:248" s="47" customFormat="1" ht="18" customHeight="1">
      <c r="A22" s="56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3"/>
      <c r="M22" s="39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</row>
    <row r="23" spans="1:248" s="47" customFormat="1" ht="18" customHeight="1">
      <c r="A23" s="55" t="s">
        <v>28</v>
      </c>
      <c r="B23" s="18"/>
      <c r="C23" s="39"/>
      <c r="D23" s="39"/>
      <c r="E23" s="39"/>
      <c r="F23" s="39"/>
      <c r="G23" s="39"/>
      <c r="H23" s="39"/>
      <c r="I23" s="39"/>
      <c r="J23" s="18"/>
      <c r="K23" s="18"/>
      <c r="L23" s="3"/>
      <c r="M23" s="39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</row>
    <row r="25" spans="1:248" ht="18" customHeight="1">
      <c r="A25" s="31"/>
    </row>
    <row r="26" spans="1:248" ht="18" customHeight="1">
      <c r="A26" s="31"/>
      <c r="C26" s="12"/>
    </row>
    <row r="27" spans="1:248" ht="18" customHeight="1">
      <c r="A27" s="31"/>
    </row>
    <row r="28" spans="1:248" ht="18" customHeight="1">
      <c r="A28" s="31"/>
    </row>
    <row r="29" spans="1:248" ht="18" customHeight="1">
      <c r="A29" s="31"/>
    </row>
    <row r="30" spans="1:248" ht="18" customHeight="1">
      <c r="A30" s="31"/>
    </row>
    <row r="31" spans="1:248" ht="18" customHeight="1">
      <c r="A31" s="31"/>
    </row>
    <row r="32" spans="1:248" ht="18" customHeight="1">
      <c r="A32" s="31"/>
    </row>
    <row r="33" spans="1:1" ht="18" customHeight="1">
      <c r="A33" s="31"/>
    </row>
    <row r="34" spans="1:1" ht="18" customHeight="1">
      <c r="A34" s="31"/>
    </row>
    <row r="35" spans="1:1" ht="18" customHeight="1">
      <c r="A35" s="31"/>
    </row>
    <row r="36" spans="1:1" ht="18" customHeight="1">
      <c r="A36" s="31"/>
    </row>
    <row r="37" spans="1:1" ht="18" customHeight="1">
      <c r="A37" s="31"/>
    </row>
    <row r="38" spans="1:1" ht="18" customHeight="1">
      <c r="A38" s="31"/>
    </row>
    <row r="39" spans="1:1" ht="18" customHeight="1">
      <c r="A39" s="31"/>
    </row>
    <row r="40" spans="1:1" ht="18" customHeight="1">
      <c r="A40" s="31"/>
    </row>
    <row r="41" spans="1:1" ht="18" customHeight="1">
      <c r="A41" s="31"/>
    </row>
    <row r="42" spans="1:1" ht="18" customHeight="1">
      <c r="A42" s="31"/>
    </row>
  </sheetData>
  <sortState ref="A4:L19">
    <sortCondition descending="1" ref="J4:J19"/>
  </sortState>
  <conditionalFormatting sqref="C4:I19">
    <cfRule type="cellIs" dxfId="29" priority="2" operator="equal">
      <formula>50</formula>
    </cfRule>
  </conditionalFormatting>
  <conditionalFormatting sqref="A21:I21">
    <cfRule type="cellIs" dxfId="28" priority="1" stopIfTrue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2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N3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3" sqref="A4:L13"/>
    </sheetView>
  </sheetViews>
  <sheetFormatPr defaultRowHeight="18" customHeight="1"/>
  <cols>
    <col min="1" max="1" width="23.75" style="1" customWidth="1"/>
    <col min="2" max="2" width="6.25" style="11" customWidth="1"/>
    <col min="3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K2" s="3"/>
    </row>
    <row r="3" spans="1:248" ht="18" customHeight="1">
      <c r="A3" s="10" t="s">
        <v>12</v>
      </c>
      <c r="K3" s="26"/>
    </row>
    <row r="4" spans="1:248" s="46" customFormat="1" ht="18" customHeight="1">
      <c r="A4" s="46" t="s">
        <v>55</v>
      </c>
      <c r="B4" s="39"/>
      <c r="C4" s="18">
        <v>49</v>
      </c>
      <c r="D4" s="18">
        <v>46</v>
      </c>
      <c r="E4" s="18">
        <v>45</v>
      </c>
      <c r="F4" s="18">
        <v>45</v>
      </c>
      <c r="G4" s="18">
        <v>43</v>
      </c>
      <c r="H4" s="18">
        <v>41</v>
      </c>
      <c r="I4" s="18">
        <v>39</v>
      </c>
      <c r="J4" s="40">
        <f>COUNT(C4,D4,E4,F4,G4,H4,I4)</f>
        <v>7</v>
      </c>
      <c r="K4" s="26">
        <f>AVERAGE(C4:I4)*2</f>
        <v>88</v>
      </c>
      <c r="L4" s="41" t="s">
        <v>53</v>
      </c>
    </row>
    <row r="5" spans="1:248" s="46" customFormat="1" ht="18" customHeight="1">
      <c r="A5" s="46" t="s">
        <v>108</v>
      </c>
      <c r="B5" s="39" t="s">
        <v>24</v>
      </c>
      <c r="C5" s="18">
        <v>44</v>
      </c>
      <c r="D5" s="18">
        <v>40</v>
      </c>
      <c r="E5" s="18">
        <v>33</v>
      </c>
      <c r="F5" s="18">
        <v>35</v>
      </c>
      <c r="G5" s="18">
        <v>35</v>
      </c>
      <c r="H5" s="18">
        <v>36</v>
      </c>
      <c r="I5" s="18">
        <v>44</v>
      </c>
      <c r="J5" s="40">
        <f>COUNT(C5,D5,E5,F5,G5,H5,I5)</f>
        <v>7</v>
      </c>
      <c r="K5" s="26">
        <f>AVERAGE(C5:I5)*2</f>
        <v>76.285714285714292</v>
      </c>
      <c r="L5" s="41" t="s">
        <v>53</v>
      </c>
    </row>
    <row r="6" spans="1:248" s="46" customFormat="1" ht="18" customHeight="1">
      <c r="A6" s="46" t="s">
        <v>85</v>
      </c>
      <c r="B6" s="39"/>
      <c r="C6" s="18">
        <v>39</v>
      </c>
      <c r="D6" s="39">
        <v>38</v>
      </c>
      <c r="E6" s="39">
        <v>41</v>
      </c>
      <c r="F6" s="39">
        <v>39</v>
      </c>
      <c r="G6" s="39">
        <v>41</v>
      </c>
      <c r="H6" s="18">
        <v>39</v>
      </c>
      <c r="I6" s="18">
        <v>44</v>
      </c>
      <c r="J6" s="40">
        <f>COUNT(C6,D6,E6,F6,G6,H6,I6)</f>
        <v>7</v>
      </c>
      <c r="K6" s="26">
        <f>AVERAGE(C6:I6)*2</f>
        <v>80.285714285714292</v>
      </c>
      <c r="L6" s="41" t="s">
        <v>53</v>
      </c>
    </row>
    <row r="7" spans="1:248" s="46" customFormat="1" ht="18" customHeight="1">
      <c r="A7" s="46" t="s">
        <v>57</v>
      </c>
      <c r="B7" s="39" t="s">
        <v>38</v>
      </c>
      <c r="C7" s="18">
        <v>42</v>
      </c>
      <c r="D7" s="39">
        <v>48</v>
      </c>
      <c r="E7" s="39">
        <v>42</v>
      </c>
      <c r="F7" s="39">
        <v>46</v>
      </c>
      <c r="G7" s="39">
        <v>45</v>
      </c>
      <c r="H7" s="18">
        <v>46</v>
      </c>
      <c r="I7" s="18">
        <v>47</v>
      </c>
      <c r="J7" s="40">
        <f>COUNT(C7,D7,E7,F7,G7,H7,I7)</f>
        <v>7</v>
      </c>
      <c r="K7" s="26">
        <f>AVERAGE(C7:I7)*2</f>
        <v>90.285714285714292</v>
      </c>
      <c r="L7" s="41" t="s">
        <v>53</v>
      </c>
    </row>
    <row r="8" spans="1:248" s="46" customFormat="1" ht="18" customHeight="1">
      <c r="A8" s="46" t="s">
        <v>96</v>
      </c>
      <c r="B8" s="39"/>
      <c r="C8" s="18">
        <v>46</v>
      </c>
      <c r="D8" s="18">
        <v>45</v>
      </c>
      <c r="E8" s="18">
        <v>43</v>
      </c>
      <c r="F8" s="18">
        <v>46</v>
      </c>
      <c r="G8" s="18">
        <v>40</v>
      </c>
      <c r="H8" s="18">
        <v>41</v>
      </c>
      <c r="I8" s="18"/>
      <c r="J8" s="40">
        <f>COUNT(C8,D8,E8,F8,G8,H8,I8)</f>
        <v>6</v>
      </c>
      <c r="K8" s="26">
        <f>AVERAGE(C8:I8)*2</f>
        <v>87</v>
      </c>
      <c r="L8" s="41" t="s">
        <v>53</v>
      </c>
    </row>
    <row r="9" spans="1:248" s="46" customFormat="1" ht="18" customHeight="1">
      <c r="A9" s="46" t="s">
        <v>123</v>
      </c>
      <c r="B9" s="39" t="s">
        <v>18</v>
      </c>
      <c r="C9" s="18"/>
      <c r="D9" s="18">
        <v>46</v>
      </c>
      <c r="E9" s="18">
        <v>41</v>
      </c>
      <c r="F9" s="18">
        <v>38</v>
      </c>
      <c r="G9" s="18">
        <v>41</v>
      </c>
      <c r="H9" s="18">
        <v>40</v>
      </c>
      <c r="I9" s="18">
        <v>42</v>
      </c>
      <c r="J9" s="40">
        <f>COUNT(C9,D9,E9,F9,G9,H9,I9)</f>
        <v>6</v>
      </c>
      <c r="K9" s="26">
        <f>AVERAGE(C9:I9)*2</f>
        <v>82.666666666666671</v>
      </c>
      <c r="L9" s="41" t="s">
        <v>53</v>
      </c>
    </row>
    <row r="10" spans="1:248" s="46" customFormat="1" ht="18" customHeight="1">
      <c r="A10" s="46" t="s">
        <v>31</v>
      </c>
      <c r="B10" s="39"/>
      <c r="C10" s="18">
        <v>46</v>
      </c>
      <c r="D10" s="18">
        <v>48</v>
      </c>
      <c r="E10" s="18">
        <v>42</v>
      </c>
      <c r="F10" s="18">
        <v>45</v>
      </c>
      <c r="G10" s="18">
        <v>40</v>
      </c>
      <c r="H10" s="18"/>
      <c r="I10" s="18">
        <v>42</v>
      </c>
      <c r="J10" s="40">
        <f>COUNT(C10,D10,E10,F10,G10,H10,I10)</f>
        <v>6</v>
      </c>
      <c r="K10" s="26">
        <f>AVERAGE(C10:I10)*2</f>
        <v>87.666666666666671</v>
      </c>
      <c r="L10" s="41" t="s">
        <v>53</v>
      </c>
    </row>
    <row r="11" spans="1:248" s="46" customFormat="1" ht="18" customHeight="1">
      <c r="A11" s="46" t="s">
        <v>95</v>
      </c>
      <c r="B11" s="39"/>
      <c r="C11" s="18">
        <v>49</v>
      </c>
      <c r="D11" s="18">
        <v>43</v>
      </c>
      <c r="E11" s="18">
        <v>48</v>
      </c>
      <c r="F11" s="18">
        <v>47</v>
      </c>
      <c r="G11" s="18">
        <v>46</v>
      </c>
      <c r="H11" s="18">
        <v>44</v>
      </c>
      <c r="I11" s="18"/>
      <c r="J11" s="40">
        <f>COUNT(C11,D11,E11,F11,G11,H11,I11)</f>
        <v>6</v>
      </c>
      <c r="K11" s="26">
        <f>AVERAGE(C11:I11)*2</f>
        <v>92.333333333333329</v>
      </c>
      <c r="L11" s="41" t="s">
        <v>53</v>
      </c>
    </row>
    <row r="12" spans="1:248" s="46" customFormat="1" ht="18" customHeight="1">
      <c r="A12" s="46" t="s">
        <v>131</v>
      </c>
      <c r="B12" s="39"/>
      <c r="C12" s="18">
        <v>45</v>
      </c>
      <c r="D12" s="39">
        <v>49</v>
      </c>
      <c r="E12" s="39">
        <v>50</v>
      </c>
      <c r="F12" s="39"/>
      <c r="G12" s="39">
        <v>43</v>
      </c>
      <c r="H12" s="18">
        <v>43</v>
      </c>
      <c r="I12" s="18">
        <v>49</v>
      </c>
      <c r="J12" s="40">
        <f>COUNT(C12,D12,E12,F12,G12,H12,I12)</f>
        <v>6</v>
      </c>
      <c r="K12" s="26">
        <f>AVERAGE(C12:I12)*2</f>
        <v>93</v>
      </c>
      <c r="L12" s="41" t="s">
        <v>53</v>
      </c>
    </row>
    <row r="13" spans="1:248" s="54" customFormat="1" ht="18" customHeight="1">
      <c r="A13" s="46" t="s">
        <v>98</v>
      </c>
      <c r="B13" s="39"/>
      <c r="C13" s="18">
        <v>39</v>
      </c>
      <c r="D13" s="18">
        <v>47</v>
      </c>
      <c r="E13" s="18">
        <v>42</v>
      </c>
      <c r="F13" s="18">
        <v>44</v>
      </c>
      <c r="G13" s="18">
        <v>40</v>
      </c>
      <c r="H13" s="18">
        <v>45</v>
      </c>
      <c r="I13" s="18"/>
      <c r="J13" s="40">
        <f>COUNT(C13,D13,E13,F13,G13,H13,I13)</f>
        <v>6</v>
      </c>
      <c r="K13" s="26">
        <f>AVERAGE(C13:I13)*2</f>
        <v>85.666666666666671</v>
      </c>
      <c r="L13" s="41" t="s">
        <v>53</v>
      </c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J13" s="46"/>
    </row>
    <row r="14" spans="1:248" s="54" customFormat="1" ht="18" customHeight="1">
      <c r="A14" s="46" t="s">
        <v>54</v>
      </c>
      <c r="B14" s="39"/>
      <c r="C14" s="18">
        <v>48</v>
      </c>
      <c r="D14" s="18">
        <v>48</v>
      </c>
      <c r="E14" s="18"/>
      <c r="F14" s="18">
        <v>41</v>
      </c>
      <c r="G14" s="18">
        <v>42</v>
      </c>
      <c r="H14" s="18"/>
      <c r="I14" s="18">
        <v>48</v>
      </c>
      <c r="J14" s="40">
        <f>COUNT(C14,D14,E14,F14,G14,H14,I14)</f>
        <v>5</v>
      </c>
      <c r="K14" s="26">
        <f>AVERAGE(C14:I14)*2</f>
        <v>90.8</v>
      </c>
      <c r="L14" s="41" t="s">
        <v>53</v>
      </c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J14" s="46"/>
    </row>
    <row r="15" spans="1:248" s="47" customFormat="1" ht="18" customHeight="1">
      <c r="A15" s="46" t="s">
        <v>153</v>
      </c>
      <c r="B15" s="39" t="s">
        <v>13</v>
      </c>
      <c r="C15" s="18">
        <v>32</v>
      </c>
      <c r="D15" s="18">
        <v>30</v>
      </c>
      <c r="E15" s="18">
        <v>33</v>
      </c>
      <c r="F15" s="18">
        <v>36</v>
      </c>
      <c r="G15" s="18">
        <v>32</v>
      </c>
      <c r="H15" s="18"/>
      <c r="I15" s="18"/>
      <c r="J15" s="40">
        <f>COUNT(C15,D15,E15,F15,G15,H15,I15)</f>
        <v>5</v>
      </c>
      <c r="K15" s="26">
        <f>AVERAGE(C15:I15)*2</f>
        <v>65.2</v>
      </c>
      <c r="L15" s="41" t="s">
        <v>53</v>
      </c>
      <c r="M15" s="46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  <c r="IL15" s="44"/>
      <c r="IM15" s="44"/>
      <c r="IN15" s="44"/>
    </row>
    <row r="16" spans="1:248" s="47" customFormat="1" ht="18" customHeight="1">
      <c r="A16" s="46" t="s">
        <v>154</v>
      </c>
      <c r="B16" s="39"/>
      <c r="C16" s="18">
        <v>44</v>
      </c>
      <c r="D16" s="18">
        <v>47</v>
      </c>
      <c r="E16" s="18">
        <v>43</v>
      </c>
      <c r="F16" s="18">
        <v>45</v>
      </c>
      <c r="G16" s="18">
        <v>46</v>
      </c>
      <c r="H16" s="18"/>
      <c r="I16" s="18"/>
      <c r="J16" s="40">
        <f>COUNT(C16,D16,E16,F16,G16,H16,I16)</f>
        <v>5</v>
      </c>
      <c r="K16" s="26">
        <f>AVERAGE(C16:I16)*2</f>
        <v>90</v>
      </c>
      <c r="L16" s="41" t="s">
        <v>53</v>
      </c>
      <c r="M16" s="46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</row>
    <row r="17" spans="1:12" ht="18" customHeight="1">
      <c r="A17" s="46" t="s">
        <v>156</v>
      </c>
      <c r="B17" s="39"/>
      <c r="C17" s="18">
        <v>42</v>
      </c>
      <c r="D17" s="18">
        <v>37</v>
      </c>
      <c r="E17" s="18">
        <v>37</v>
      </c>
      <c r="F17" s="18">
        <v>39</v>
      </c>
      <c r="G17" s="18">
        <v>34</v>
      </c>
      <c r="H17" s="18"/>
      <c r="I17" s="18"/>
      <c r="J17" s="40">
        <f>COUNT(C17,D17,E17,F17,G17,H17,I17)</f>
        <v>5</v>
      </c>
      <c r="K17" s="26">
        <f>AVERAGE(C17:I17)*2</f>
        <v>75.599999999999994</v>
      </c>
      <c r="L17" s="41" t="s">
        <v>53</v>
      </c>
    </row>
    <row r="18" spans="1:12" ht="18" customHeight="1">
      <c r="A18" s="46" t="s">
        <v>99</v>
      </c>
      <c r="B18" s="39" t="s">
        <v>16</v>
      </c>
      <c r="C18" s="18"/>
      <c r="D18" s="18">
        <v>43</v>
      </c>
      <c r="E18" s="18">
        <v>45</v>
      </c>
      <c r="F18" s="18">
        <v>46</v>
      </c>
      <c r="G18" s="18">
        <v>44</v>
      </c>
      <c r="H18" s="18">
        <v>48</v>
      </c>
      <c r="I18" s="18"/>
      <c r="J18" s="40">
        <f>COUNT(C18,D18,E18,F18,G18,H18,I18)</f>
        <v>5</v>
      </c>
      <c r="K18" s="26">
        <f>AVERAGE(C18:I18)*2</f>
        <v>90.4</v>
      </c>
      <c r="L18" s="41" t="s">
        <v>53</v>
      </c>
    </row>
    <row r="19" spans="1:12" ht="18" customHeight="1">
      <c r="A19" s="46" t="s">
        <v>155</v>
      </c>
      <c r="B19" s="39" t="s">
        <v>13</v>
      </c>
      <c r="C19" s="18">
        <v>26</v>
      </c>
      <c r="D19" s="18"/>
      <c r="E19" s="18">
        <v>34</v>
      </c>
      <c r="F19" s="18">
        <v>37</v>
      </c>
      <c r="G19" s="18">
        <v>29</v>
      </c>
      <c r="H19" s="18"/>
      <c r="I19" s="18"/>
      <c r="J19" s="40">
        <f>COUNT(C19,D19,E19,F19,G19,H19,I19)</f>
        <v>4</v>
      </c>
      <c r="K19" s="26">
        <f>AVERAGE(C19:I19)*2</f>
        <v>63</v>
      </c>
      <c r="L19" s="41" t="s">
        <v>53</v>
      </c>
    </row>
    <row r="20" spans="1:12" ht="18" customHeight="1">
      <c r="A20" s="46" t="s">
        <v>97</v>
      </c>
      <c r="B20" s="39"/>
      <c r="C20" s="18">
        <v>49</v>
      </c>
      <c r="D20" s="18">
        <v>49</v>
      </c>
      <c r="E20" s="18">
        <v>47</v>
      </c>
      <c r="F20" s="18"/>
      <c r="G20" s="18">
        <v>46</v>
      </c>
      <c r="H20" s="18"/>
      <c r="I20" s="18"/>
      <c r="J20" s="40">
        <f>COUNT(C20,D20,E20,F20,G20,H20,I20)</f>
        <v>4</v>
      </c>
      <c r="K20" s="26">
        <f>AVERAGE(C20:I20)*2</f>
        <v>95.5</v>
      </c>
      <c r="L20" s="41" t="s">
        <v>53</v>
      </c>
    </row>
    <row r="21" spans="1:12" ht="18" customHeight="1">
      <c r="A21" s="46" t="s">
        <v>157</v>
      </c>
      <c r="B21" s="39"/>
      <c r="C21" s="18">
        <v>43</v>
      </c>
      <c r="D21" s="18">
        <v>44</v>
      </c>
      <c r="E21" s="18"/>
      <c r="F21" s="18"/>
      <c r="G21" s="18">
        <v>44</v>
      </c>
      <c r="H21" s="18"/>
      <c r="I21" s="18"/>
      <c r="J21" s="40">
        <f>COUNT(C21,D21,E21,F21,G21,H21,I21)</f>
        <v>3</v>
      </c>
      <c r="K21" s="26">
        <f>AVERAGE(C21:I21)*2</f>
        <v>87.333333333333329</v>
      </c>
      <c r="L21" s="41" t="s">
        <v>53</v>
      </c>
    </row>
    <row r="22" spans="1:12" ht="18" customHeight="1">
      <c r="A22" s="46" t="s">
        <v>187</v>
      </c>
      <c r="B22" s="39"/>
      <c r="C22" s="18"/>
      <c r="D22" s="39"/>
      <c r="E22" s="39">
        <v>45</v>
      </c>
      <c r="F22" s="39"/>
      <c r="G22" s="39">
        <v>44</v>
      </c>
      <c r="H22" s="18"/>
      <c r="I22" s="18">
        <v>50</v>
      </c>
      <c r="J22" s="40">
        <f>COUNT(C22,D22,E22,F22,G22,H22,I22)</f>
        <v>3</v>
      </c>
      <c r="K22" s="26">
        <f>AVERAGE(C22:I22)*2</f>
        <v>92.666666666666671</v>
      </c>
      <c r="L22" s="41" t="s">
        <v>53</v>
      </c>
    </row>
    <row r="23" spans="1:12" ht="18" customHeight="1">
      <c r="A23" s="46" t="s">
        <v>188</v>
      </c>
      <c r="B23" s="39"/>
      <c r="C23" s="18"/>
      <c r="D23" s="18"/>
      <c r="E23" s="18">
        <v>47</v>
      </c>
      <c r="F23" s="18">
        <v>48</v>
      </c>
      <c r="G23" s="18">
        <v>45</v>
      </c>
      <c r="H23" s="18"/>
      <c r="I23" s="18"/>
      <c r="J23" s="40">
        <f>COUNT(C23,D23,E23,F23,G23,H23,I23)</f>
        <v>3</v>
      </c>
      <c r="K23" s="26">
        <f>AVERAGE(C23:I23)*2</f>
        <v>93.333333333333329</v>
      </c>
      <c r="L23" s="41" t="s">
        <v>53</v>
      </c>
    </row>
    <row r="24" spans="1:12" ht="18" customHeight="1">
      <c r="A24" s="46" t="s">
        <v>189</v>
      </c>
      <c r="B24" s="39" t="s">
        <v>13</v>
      </c>
      <c r="C24" s="18"/>
      <c r="D24" s="18"/>
      <c r="E24" s="18">
        <v>25</v>
      </c>
      <c r="F24" s="18">
        <v>29</v>
      </c>
      <c r="G24" s="18">
        <v>29</v>
      </c>
      <c r="H24" s="18"/>
      <c r="I24" s="18"/>
      <c r="J24" s="40">
        <f>COUNT(C24,D24,E24,F24,G24,H24,I24)</f>
        <v>3</v>
      </c>
      <c r="K24" s="26">
        <f>AVERAGE(C24:I24)*2</f>
        <v>55.333333333333336</v>
      </c>
      <c r="L24" s="41" t="s">
        <v>53</v>
      </c>
    </row>
    <row r="25" spans="1:12" ht="18" customHeight="1">
      <c r="A25" s="46" t="s">
        <v>199</v>
      </c>
      <c r="B25" s="39"/>
      <c r="C25" s="18"/>
      <c r="D25" s="18"/>
      <c r="E25" s="18"/>
      <c r="F25" s="18">
        <v>43</v>
      </c>
      <c r="G25" s="18">
        <v>45</v>
      </c>
      <c r="H25" s="18"/>
      <c r="I25" s="18"/>
      <c r="J25" s="40">
        <f>COUNT(C25,D25,E25,F25,G25,H25,I25)</f>
        <v>2</v>
      </c>
      <c r="K25" s="26">
        <f>AVERAGE(C25:I25)*2</f>
        <v>88</v>
      </c>
      <c r="L25" s="41" t="s">
        <v>53</v>
      </c>
    </row>
    <row r="26" spans="1:12" ht="18" customHeight="1">
      <c r="A26" s="46" t="s">
        <v>190</v>
      </c>
      <c r="B26" s="39" t="s">
        <v>13</v>
      </c>
      <c r="C26" s="18"/>
      <c r="D26" s="18"/>
      <c r="E26" s="18">
        <v>10</v>
      </c>
      <c r="F26" s="18"/>
      <c r="G26" s="18">
        <v>9</v>
      </c>
      <c r="H26" s="18"/>
      <c r="I26" s="18"/>
      <c r="J26" s="40">
        <f>COUNT(C26,D26,E26,F26,G26,H26,I26)</f>
        <v>2</v>
      </c>
      <c r="K26" s="26">
        <f>AVERAGE(C26:I26)*2</f>
        <v>19</v>
      </c>
      <c r="L26" s="41" t="s">
        <v>53</v>
      </c>
    </row>
    <row r="27" spans="1:12" ht="18" customHeight="1">
      <c r="A27" s="46" t="s">
        <v>128</v>
      </c>
      <c r="B27" s="39" t="s">
        <v>19</v>
      </c>
      <c r="C27" s="18">
        <v>43</v>
      </c>
      <c r="D27" s="18"/>
      <c r="E27" s="18"/>
      <c r="F27" s="18"/>
      <c r="G27" s="18"/>
      <c r="H27" s="18"/>
      <c r="I27" s="18"/>
      <c r="J27" s="40">
        <f>COUNT(C27,D27,E27,F27,G27,H27,I27)</f>
        <v>1</v>
      </c>
      <c r="K27" s="26">
        <f>AVERAGE(C27:I27)*2</f>
        <v>86</v>
      </c>
      <c r="L27" s="41" t="s">
        <v>53</v>
      </c>
    </row>
    <row r="28" spans="1:12" ht="18" customHeight="1">
      <c r="A28" s="46" t="s">
        <v>206</v>
      </c>
      <c r="B28" s="39"/>
      <c r="C28" s="18"/>
      <c r="D28" s="39"/>
      <c r="E28" s="39"/>
      <c r="F28" s="39"/>
      <c r="G28" s="39"/>
      <c r="H28" s="18">
        <v>38</v>
      </c>
      <c r="I28" s="18"/>
      <c r="J28" s="40">
        <f>COUNT(C28,D28,E28,F28,G28,H28,I28)</f>
        <v>1</v>
      </c>
      <c r="K28" s="26">
        <f>AVERAGE(C28:I28)*2</f>
        <v>76</v>
      </c>
      <c r="L28" s="41" t="s">
        <v>53</v>
      </c>
    </row>
    <row r="29" spans="1:12" ht="18" customHeight="1">
      <c r="A29" s="46" t="s">
        <v>201</v>
      </c>
      <c r="B29" s="39"/>
      <c r="C29" s="18"/>
      <c r="D29" s="39"/>
      <c r="E29" s="39"/>
      <c r="F29" s="39"/>
      <c r="G29" s="39">
        <v>45</v>
      </c>
      <c r="H29" s="18"/>
      <c r="I29" s="18"/>
      <c r="J29" s="40">
        <f>COUNT(C29,D29,E29,F29,G29,H29,I29)</f>
        <v>1</v>
      </c>
      <c r="K29" s="26">
        <f>AVERAGE(C29:I29)*2</f>
        <v>90</v>
      </c>
      <c r="L29" s="41" t="s">
        <v>53</v>
      </c>
    </row>
    <row r="30" spans="1:12" ht="18" customHeight="1">
      <c r="A30" s="46" t="s">
        <v>126</v>
      </c>
      <c r="B30" s="39" t="s">
        <v>16</v>
      </c>
      <c r="C30" s="18"/>
      <c r="D30" s="18">
        <v>26</v>
      </c>
      <c r="E30" s="18"/>
      <c r="F30" s="18"/>
      <c r="G30" s="18"/>
      <c r="H30" s="18"/>
      <c r="I30" s="18"/>
      <c r="J30" s="40">
        <f>COUNT(C30,D30,E30,F30,G30,H30,I30)</f>
        <v>1</v>
      </c>
      <c r="K30" s="26">
        <f>AVERAGE(C30:I30)*2</f>
        <v>52</v>
      </c>
      <c r="L30" s="41" t="s">
        <v>53</v>
      </c>
    </row>
    <row r="32" spans="1:12" ht="18" customHeight="1">
      <c r="A32" s="44" t="s">
        <v>27</v>
      </c>
      <c r="B32" s="18"/>
      <c r="C32" s="39">
        <f t="shared" ref="C32:I32" si="0">COUNT(C4:C31)</f>
        <v>17</v>
      </c>
      <c r="D32" s="39">
        <f t="shared" si="0"/>
        <v>18</v>
      </c>
      <c r="E32" s="39">
        <f t="shared" si="0"/>
        <v>20</v>
      </c>
      <c r="F32" s="39">
        <f t="shared" si="0"/>
        <v>18</v>
      </c>
      <c r="G32" s="39">
        <f t="shared" si="0"/>
        <v>24</v>
      </c>
      <c r="H32" s="39">
        <f t="shared" si="0"/>
        <v>11</v>
      </c>
      <c r="I32" s="39">
        <f t="shared" si="0"/>
        <v>9</v>
      </c>
      <c r="J32" s="17">
        <f>COUNT(J4:J31)</f>
        <v>27</v>
      </c>
    </row>
  </sheetData>
  <sortState ref="A4:L30">
    <sortCondition descending="1" ref="J4:J30"/>
  </sortState>
  <conditionalFormatting sqref="B4:I30">
    <cfRule type="cellIs" dxfId="27" priority="7" stopIfTrue="1" operator="equal">
      <formula>50</formula>
    </cfRule>
  </conditionalFormatting>
  <conditionalFormatting sqref="C4:I30">
    <cfRule type="cellIs" dxfId="26" priority="6" operator="equal">
      <formula>50</formula>
    </cfRule>
  </conditionalFormatting>
  <conditionalFormatting sqref="A32:I32">
    <cfRule type="cellIs" dxfId="25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N3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18" sqref="A1:L18"/>
    </sheetView>
  </sheetViews>
  <sheetFormatPr defaultRowHeight="18" customHeight="1"/>
  <cols>
    <col min="1" max="1" width="23.75" style="1" customWidth="1"/>
    <col min="2" max="2" width="6" style="11" customWidth="1"/>
    <col min="3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4" customFormat="1" ht="69.95" customHeight="1">
      <c r="A1" s="18"/>
      <c r="B1" s="3" t="s">
        <v>0</v>
      </c>
      <c r="C1" s="38">
        <v>43716</v>
      </c>
      <c r="D1" s="38">
        <v>43723</v>
      </c>
      <c r="E1" s="38">
        <v>43730</v>
      </c>
      <c r="F1" s="38">
        <v>43737</v>
      </c>
      <c r="G1" s="38">
        <v>43744</v>
      </c>
      <c r="H1" s="38">
        <v>43751</v>
      </c>
      <c r="I1" s="38">
        <v>43758</v>
      </c>
      <c r="J1" s="76" t="s">
        <v>1</v>
      </c>
      <c r="K1" s="3" t="s">
        <v>2</v>
      </c>
      <c r="L1" s="43"/>
      <c r="M1" s="4" t="s">
        <v>3</v>
      </c>
      <c r="N1" s="4" t="s">
        <v>83</v>
      </c>
      <c r="O1" s="78" t="s">
        <v>84</v>
      </c>
      <c r="P1" s="5" t="s">
        <v>4</v>
      </c>
      <c r="Q1" s="77" t="s">
        <v>5</v>
      </c>
      <c r="R1" s="6" t="s">
        <v>6</v>
      </c>
      <c r="S1" s="35"/>
      <c r="T1" s="35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98" t="s">
        <v>9</v>
      </c>
      <c r="D2" s="99" t="s">
        <v>10</v>
      </c>
      <c r="E2" s="98" t="s">
        <v>74</v>
      </c>
      <c r="F2" s="98" t="s">
        <v>11</v>
      </c>
      <c r="G2" s="98" t="s">
        <v>90</v>
      </c>
      <c r="H2" s="99" t="s">
        <v>8</v>
      </c>
      <c r="I2" s="98" t="s">
        <v>81</v>
      </c>
      <c r="K2" s="3"/>
    </row>
    <row r="3" spans="1:248" s="47" customFormat="1" ht="18" customHeight="1">
      <c r="A3" s="50" t="s">
        <v>12</v>
      </c>
      <c r="B3" s="18"/>
      <c r="C3" s="39"/>
      <c r="D3" s="39"/>
      <c r="E3" s="39"/>
      <c r="F3" s="39"/>
      <c r="G3" s="39"/>
      <c r="H3" s="39"/>
      <c r="I3" s="39"/>
      <c r="J3" s="44"/>
      <c r="K3" s="26"/>
      <c r="L3" s="3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  <c r="GL3" s="44"/>
      <c r="GM3" s="44"/>
      <c r="GN3" s="44"/>
      <c r="GO3" s="44"/>
      <c r="GP3" s="44"/>
      <c r="GQ3" s="44"/>
      <c r="GR3" s="44"/>
      <c r="GS3" s="44"/>
      <c r="GT3" s="44"/>
      <c r="GU3" s="44"/>
      <c r="GV3" s="44"/>
      <c r="GW3" s="44"/>
      <c r="GX3" s="44"/>
      <c r="GY3" s="44"/>
      <c r="GZ3" s="44"/>
      <c r="HA3" s="44"/>
      <c r="HB3" s="44"/>
      <c r="HC3" s="44"/>
      <c r="HD3" s="44"/>
      <c r="HE3" s="44"/>
      <c r="HF3" s="44"/>
      <c r="HG3" s="44"/>
      <c r="HH3" s="44"/>
      <c r="HI3" s="44"/>
      <c r="HJ3" s="44"/>
      <c r="HK3" s="44"/>
      <c r="HL3" s="44"/>
      <c r="HM3" s="44"/>
      <c r="HN3" s="44"/>
      <c r="HO3" s="44"/>
      <c r="HP3" s="44"/>
      <c r="HQ3" s="44"/>
      <c r="HR3" s="44"/>
      <c r="HS3" s="44"/>
      <c r="HT3" s="44"/>
      <c r="HU3" s="44"/>
      <c r="HV3" s="44"/>
      <c r="HW3" s="44"/>
      <c r="HX3" s="44"/>
      <c r="HY3" s="44"/>
      <c r="HZ3" s="44"/>
      <c r="IA3" s="44"/>
      <c r="IB3" s="44"/>
      <c r="IC3" s="44"/>
      <c r="ID3" s="44"/>
      <c r="IE3" s="44"/>
      <c r="IF3" s="44"/>
      <c r="IG3" s="44"/>
      <c r="IH3" s="44"/>
      <c r="II3" s="44"/>
      <c r="IJ3" s="44"/>
      <c r="IK3" s="44"/>
      <c r="IL3" s="44"/>
      <c r="IM3" s="44"/>
      <c r="IN3" s="44"/>
    </row>
    <row r="4" spans="1:248" s="46" customFormat="1" ht="18" customHeight="1">
      <c r="A4" s="46" t="s">
        <v>93</v>
      </c>
      <c r="B4" s="39"/>
      <c r="C4" s="39">
        <v>48</v>
      </c>
      <c r="D4" s="39">
        <v>46</v>
      </c>
      <c r="E4" s="39">
        <v>46</v>
      </c>
      <c r="F4" s="39">
        <v>48</v>
      </c>
      <c r="G4" s="39">
        <v>45</v>
      </c>
      <c r="H4" s="39">
        <v>46</v>
      </c>
      <c r="I4" s="39">
        <v>45</v>
      </c>
      <c r="J4" s="40">
        <f>COUNT(C4,D4,E4,F4,G4,H4,I4)</f>
        <v>7</v>
      </c>
      <c r="K4" s="26">
        <f>AVERAGE(C4:I4)*2</f>
        <v>92.571428571428569</v>
      </c>
      <c r="L4" s="41" t="s">
        <v>59</v>
      </c>
    </row>
    <row r="5" spans="1:248" s="46" customFormat="1" ht="18" customHeight="1">
      <c r="A5" s="46" t="s">
        <v>75</v>
      </c>
      <c r="B5" s="39" t="s">
        <v>18</v>
      </c>
      <c r="C5" s="39">
        <v>46</v>
      </c>
      <c r="D5" s="39">
        <v>45</v>
      </c>
      <c r="E5" s="39">
        <v>49</v>
      </c>
      <c r="F5" s="39">
        <v>45</v>
      </c>
      <c r="G5" s="39">
        <v>46</v>
      </c>
      <c r="H5" s="39">
        <v>47</v>
      </c>
      <c r="I5" s="39">
        <v>46</v>
      </c>
      <c r="J5" s="40">
        <f>COUNT(C5,D5,E5,F5,G5,H5,I5)</f>
        <v>7</v>
      </c>
      <c r="K5" s="26">
        <f>AVERAGE(C5:I5)*2</f>
        <v>92.571428571428569</v>
      </c>
      <c r="L5" s="41" t="s">
        <v>59</v>
      </c>
    </row>
    <row r="6" spans="1:248" s="54" customFormat="1" ht="18" customHeight="1">
      <c r="A6" s="46" t="s">
        <v>76</v>
      </c>
      <c r="B6" s="39" t="s">
        <v>16</v>
      </c>
      <c r="C6" s="39">
        <v>46</v>
      </c>
      <c r="D6" s="39">
        <v>41</v>
      </c>
      <c r="E6" s="39">
        <v>38</v>
      </c>
      <c r="F6" s="39">
        <v>41</v>
      </c>
      <c r="G6" s="39">
        <v>36</v>
      </c>
      <c r="H6" s="39">
        <v>31</v>
      </c>
      <c r="I6" s="39">
        <v>41</v>
      </c>
      <c r="J6" s="40">
        <f>COUNT(C6,D6,E6,F6,G6,H6,I6)</f>
        <v>7</v>
      </c>
      <c r="K6" s="26">
        <f>AVERAGE(C6:I6)*2</f>
        <v>78.285714285714292</v>
      </c>
      <c r="L6" s="41" t="s">
        <v>59</v>
      </c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</row>
    <row r="7" spans="1:248" s="54" customFormat="1" ht="18" customHeight="1">
      <c r="A7" s="46" t="s">
        <v>61</v>
      </c>
      <c r="B7" s="39" t="s">
        <v>24</v>
      </c>
      <c r="C7" s="39">
        <v>49</v>
      </c>
      <c r="D7" s="39">
        <v>48</v>
      </c>
      <c r="E7" s="39">
        <v>47</v>
      </c>
      <c r="F7" s="39">
        <v>44</v>
      </c>
      <c r="G7" s="39">
        <v>45</v>
      </c>
      <c r="H7" s="39">
        <v>34</v>
      </c>
      <c r="I7" s="39">
        <v>43</v>
      </c>
      <c r="J7" s="40">
        <f>COUNT(C7,D7,E7,F7,G7,H7,I7)</f>
        <v>7</v>
      </c>
      <c r="K7" s="26">
        <f>AVERAGE(C7:I7)*2</f>
        <v>88.571428571428569</v>
      </c>
      <c r="L7" s="41" t="s">
        <v>59</v>
      </c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</row>
    <row r="8" spans="1:248" s="54" customFormat="1" ht="18" customHeight="1">
      <c r="A8" s="46" t="s">
        <v>94</v>
      </c>
      <c r="B8" s="39" t="s">
        <v>13</v>
      </c>
      <c r="C8" s="39">
        <v>45</v>
      </c>
      <c r="D8" s="39">
        <v>42</v>
      </c>
      <c r="E8" s="39">
        <v>49</v>
      </c>
      <c r="F8" s="39">
        <v>47</v>
      </c>
      <c r="G8" s="39">
        <v>35</v>
      </c>
      <c r="H8" s="39">
        <v>44</v>
      </c>
      <c r="I8" s="39">
        <v>40</v>
      </c>
      <c r="J8" s="40">
        <f>COUNT(C8,D8,E8,F8,G8,H8,I8)</f>
        <v>7</v>
      </c>
      <c r="K8" s="26">
        <f>AVERAGE(C8:I8)*2</f>
        <v>86.285714285714292</v>
      </c>
      <c r="L8" s="41" t="s">
        <v>59</v>
      </c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</row>
    <row r="9" spans="1:248" s="54" customFormat="1" ht="18" customHeight="1">
      <c r="A9" s="46" t="s">
        <v>139</v>
      </c>
      <c r="B9" s="39" t="s">
        <v>16</v>
      </c>
      <c r="C9" s="39">
        <v>44</v>
      </c>
      <c r="D9" s="39">
        <v>45</v>
      </c>
      <c r="E9" s="39">
        <v>46</v>
      </c>
      <c r="F9" s="39">
        <v>46</v>
      </c>
      <c r="G9" s="39">
        <v>39</v>
      </c>
      <c r="H9" s="39">
        <v>43</v>
      </c>
      <c r="I9" s="39">
        <v>43</v>
      </c>
      <c r="J9" s="40">
        <f>COUNT(C9,D9,E9,F9,G9,H9,I9)</f>
        <v>7</v>
      </c>
      <c r="K9" s="26">
        <f>AVERAGE(C9:I9)*2</f>
        <v>87.428571428571431</v>
      </c>
      <c r="L9" s="41" t="s">
        <v>59</v>
      </c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</row>
    <row r="10" spans="1:248" s="54" customFormat="1" ht="18" customHeight="1">
      <c r="A10" s="46" t="s">
        <v>137</v>
      </c>
      <c r="B10" s="39"/>
      <c r="C10" s="39">
        <v>49</v>
      </c>
      <c r="D10" s="39">
        <v>43</v>
      </c>
      <c r="E10" s="39">
        <v>41</v>
      </c>
      <c r="F10" s="39">
        <v>45</v>
      </c>
      <c r="G10" s="39">
        <v>39</v>
      </c>
      <c r="H10" s="39">
        <v>41</v>
      </c>
      <c r="I10" s="39">
        <v>45</v>
      </c>
      <c r="J10" s="40">
        <f>COUNT(C10,D10,E10,F10,G10,H10,I10)</f>
        <v>7</v>
      </c>
      <c r="K10" s="26">
        <f>AVERAGE(C10:I10)*2</f>
        <v>86.571428571428569</v>
      </c>
      <c r="L10" s="41" t="s">
        <v>59</v>
      </c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</row>
    <row r="11" spans="1:248" s="54" customFormat="1" ht="18" customHeight="1">
      <c r="A11" s="46" t="s">
        <v>63</v>
      </c>
      <c r="B11" s="39" t="s">
        <v>19</v>
      </c>
      <c r="C11" s="39">
        <v>46</v>
      </c>
      <c r="D11" s="39">
        <v>49</v>
      </c>
      <c r="E11" s="39">
        <v>50</v>
      </c>
      <c r="F11" s="39">
        <v>48</v>
      </c>
      <c r="G11" s="39">
        <v>48</v>
      </c>
      <c r="H11" s="39">
        <v>48</v>
      </c>
      <c r="I11" s="39">
        <v>47</v>
      </c>
      <c r="J11" s="40">
        <f>COUNT(C11,D11,E11,F11,G11,H11,I11)</f>
        <v>7</v>
      </c>
      <c r="K11" s="26">
        <f>AVERAGE(C11:I11)*2</f>
        <v>96</v>
      </c>
      <c r="L11" s="41" t="s">
        <v>59</v>
      </c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</row>
    <row r="12" spans="1:248" s="54" customFormat="1" ht="18" customHeight="1">
      <c r="A12" s="46" t="s">
        <v>111</v>
      </c>
      <c r="B12" s="39" t="s">
        <v>19</v>
      </c>
      <c r="C12" s="39">
        <v>42</v>
      </c>
      <c r="D12" s="39">
        <v>43</v>
      </c>
      <c r="E12" s="39">
        <v>36</v>
      </c>
      <c r="F12" s="39">
        <v>42</v>
      </c>
      <c r="G12" s="39">
        <v>39</v>
      </c>
      <c r="H12" s="39">
        <v>39</v>
      </c>
      <c r="I12" s="39">
        <v>36</v>
      </c>
      <c r="J12" s="40">
        <f>COUNT(C12,D12,E12,F12,G12,H12,I12)</f>
        <v>7</v>
      </c>
      <c r="K12" s="26">
        <f>AVERAGE(C12:I12)*2</f>
        <v>79.142857142857139</v>
      </c>
      <c r="L12" s="41" t="s">
        <v>59</v>
      </c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</row>
    <row r="13" spans="1:248" s="54" customFormat="1" ht="18" customHeight="1">
      <c r="A13" s="46" t="s">
        <v>58</v>
      </c>
      <c r="B13" s="39" t="s">
        <v>18</v>
      </c>
      <c r="C13" s="39">
        <v>49</v>
      </c>
      <c r="D13" s="39">
        <v>49</v>
      </c>
      <c r="E13" s="39">
        <v>49</v>
      </c>
      <c r="F13" s="39"/>
      <c r="G13" s="39">
        <v>49</v>
      </c>
      <c r="H13" s="39">
        <v>50</v>
      </c>
      <c r="I13" s="39">
        <v>50</v>
      </c>
      <c r="J13" s="40">
        <f>COUNT(C13,D13,E13,F13,G13,H13,I13)</f>
        <v>6</v>
      </c>
      <c r="K13" s="26">
        <f>AVERAGE(C13:I13)*2</f>
        <v>98.666666666666671</v>
      </c>
      <c r="L13" s="41" t="s">
        <v>59</v>
      </c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</row>
    <row r="14" spans="1:248" s="54" customFormat="1" ht="18" customHeight="1">
      <c r="A14" s="46" t="s">
        <v>138</v>
      </c>
      <c r="B14" s="39" t="s">
        <v>13</v>
      </c>
      <c r="C14" s="39">
        <v>38</v>
      </c>
      <c r="D14" s="39">
        <v>28</v>
      </c>
      <c r="E14" s="39">
        <v>30</v>
      </c>
      <c r="F14" s="39"/>
      <c r="G14" s="39">
        <v>31</v>
      </c>
      <c r="H14" s="39">
        <v>40</v>
      </c>
      <c r="I14" s="39">
        <v>38</v>
      </c>
      <c r="J14" s="40">
        <f>COUNT(C14,D14,E14,F14,G14,H14,I14)</f>
        <v>6</v>
      </c>
      <c r="K14" s="26">
        <f>AVERAGE(C14:I14)*2</f>
        <v>68.333333333333329</v>
      </c>
      <c r="L14" s="41" t="s">
        <v>59</v>
      </c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</row>
    <row r="15" spans="1:248" s="54" customFormat="1" ht="18" customHeight="1">
      <c r="A15" s="46" t="s">
        <v>136</v>
      </c>
      <c r="B15" s="39"/>
      <c r="C15" s="39">
        <v>47</v>
      </c>
      <c r="D15" s="39">
        <v>46</v>
      </c>
      <c r="E15" s="39">
        <v>45</v>
      </c>
      <c r="F15" s="39">
        <v>47</v>
      </c>
      <c r="G15" s="39"/>
      <c r="H15" s="39">
        <v>47</v>
      </c>
      <c r="I15" s="39">
        <v>45</v>
      </c>
      <c r="J15" s="40">
        <f>COUNT(C15,D15,E15,F15,G15,H15,I15)</f>
        <v>6</v>
      </c>
      <c r="K15" s="26">
        <f>AVERAGE(C15:I15)*2</f>
        <v>92.333333333333329</v>
      </c>
      <c r="L15" s="41" t="s">
        <v>59</v>
      </c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</row>
    <row r="16" spans="1:248" s="51" customFormat="1" ht="18" customHeight="1">
      <c r="A16" s="46" t="s">
        <v>140</v>
      </c>
      <c r="B16" s="39"/>
      <c r="C16" s="39">
        <v>43</v>
      </c>
      <c r="D16" s="39">
        <v>39</v>
      </c>
      <c r="E16" s="39">
        <v>43</v>
      </c>
      <c r="F16" s="39">
        <v>38</v>
      </c>
      <c r="G16" s="39"/>
      <c r="H16" s="39">
        <v>37</v>
      </c>
      <c r="I16" s="39">
        <v>45</v>
      </c>
      <c r="J16" s="40">
        <f>COUNT(C16,D16,E16,F16,G16,H16,I16)</f>
        <v>6</v>
      </c>
      <c r="K16" s="26">
        <f>AVERAGE(C16:I16)*2</f>
        <v>81.666666666666671</v>
      </c>
      <c r="L16" s="41" t="s">
        <v>59</v>
      </c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  <c r="CR16" s="46"/>
      <c r="CS16" s="46"/>
      <c r="CT16" s="46"/>
      <c r="CU16" s="46"/>
      <c r="CV16" s="46"/>
      <c r="CW16" s="46"/>
      <c r="CX16" s="46"/>
      <c r="CY16" s="46"/>
      <c r="CZ16" s="46"/>
    </row>
    <row r="17" spans="1:248" s="51" customFormat="1" ht="18" customHeight="1">
      <c r="A17" s="46" t="s">
        <v>62</v>
      </c>
      <c r="B17" s="39"/>
      <c r="C17" s="39">
        <v>48</v>
      </c>
      <c r="D17" s="39">
        <v>46</v>
      </c>
      <c r="E17" s="39"/>
      <c r="F17" s="39">
        <v>46</v>
      </c>
      <c r="G17" s="39">
        <v>46</v>
      </c>
      <c r="H17" s="39">
        <v>46</v>
      </c>
      <c r="I17" s="39">
        <v>48</v>
      </c>
      <c r="J17" s="40">
        <f>COUNT(C17,D17,E17,F17,G17,H17,I17)</f>
        <v>6</v>
      </c>
      <c r="K17" s="26">
        <f>AVERAGE(C17:I17)*2</f>
        <v>93.333333333333329</v>
      </c>
      <c r="L17" s="41" t="s">
        <v>59</v>
      </c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</row>
    <row r="18" spans="1:248" s="51" customFormat="1" ht="18" customHeight="1">
      <c r="A18" s="46" t="s">
        <v>64</v>
      </c>
      <c r="B18" s="39"/>
      <c r="C18" s="39">
        <v>50</v>
      </c>
      <c r="D18" s="39">
        <v>49</v>
      </c>
      <c r="E18" s="39">
        <v>47</v>
      </c>
      <c r="F18" s="39"/>
      <c r="G18" s="39">
        <v>48</v>
      </c>
      <c r="H18" s="39">
        <v>45</v>
      </c>
      <c r="I18" s="39">
        <v>50</v>
      </c>
      <c r="J18" s="40">
        <f>COUNT(C18,D18,E18,F18,G18,H18,I18)</f>
        <v>6</v>
      </c>
      <c r="K18" s="26">
        <f>AVERAGE(C18:I18)*2</f>
        <v>96.333333333333329</v>
      </c>
      <c r="L18" s="41" t="s">
        <v>59</v>
      </c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</row>
    <row r="19" spans="1:248" s="51" customFormat="1" ht="18" customHeight="1">
      <c r="A19" s="46" t="s">
        <v>135</v>
      </c>
      <c r="B19" s="39"/>
      <c r="C19" s="39">
        <v>48</v>
      </c>
      <c r="D19" s="39"/>
      <c r="E19" s="39">
        <v>47</v>
      </c>
      <c r="F19" s="39">
        <v>45</v>
      </c>
      <c r="G19" s="39"/>
      <c r="H19" s="39">
        <v>48</v>
      </c>
      <c r="I19" s="39">
        <v>45</v>
      </c>
      <c r="J19" s="40">
        <f>COUNT(C19,D19,E19,F19,G19,H19,I19)</f>
        <v>5</v>
      </c>
      <c r="K19" s="26">
        <f>AVERAGE(C19:I19)*2</f>
        <v>93.2</v>
      </c>
      <c r="L19" s="41" t="s">
        <v>59</v>
      </c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</row>
    <row r="20" spans="1:248" s="51" customFormat="1" ht="18" customHeight="1">
      <c r="A20" s="46" t="s">
        <v>173</v>
      </c>
      <c r="B20" s="39" t="s">
        <v>19</v>
      </c>
      <c r="C20" s="39"/>
      <c r="D20" s="39">
        <v>49</v>
      </c>
      <c r="E20" s="39">
        <v>46</v>
      </c>
      <c r="F20" s="39"/>
      <c r="G20" s="39">
        <v>38</v>
      </c>
      <c r="H20" s="39">
        <v>39</v>
      </c>
      <c r="I20" s="39">
        <v>42</v>
      </c>
      <c r="J20" s="40">
        <f>COUNT(C20,D20,E20,F20,G20,H20,I20)</f>
        <v>5</v>
      </c>
      <c r="K20" s="26">
        <f>AVERAGE(C20:I20)*2</f>
        <v>85.6</v>
      </c>
      <c r="L20" s="41" t="s">
        <v>59</v>
      </c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</row>
    <row r="21" spans="1:248" s="51" customFormat="1" ht="18" customHeight="1">
      <c r="A21" s="46" t="s">
        <v>133</v>
      </c>
      <c r="B21" s="39"/>
      <c r="C21" s="39"/>
      <c r="D21" s="39"/>
      <c r="E21" s="39">
        <v>46</v>
      </c>
      <c r="F21" s="39">
        <v>43</v>
      </c>
      <c r="G21" s="39">
        <v>45</v>
      </c>
      <c r="H21" s="39">
        <v>29</v>
      </c>
      <c r="I21" s="39">
        <v>44</v>
      </c>
      <c r="J21" s="40">
        <f>COUNT(C21,D21,E21,F21,G21,H21,I21)</f>
        <v>5</v>
      </c>
      <c r="K21" s="26">
        <f>AVERAGE(C21:I21)*2</f>
        <v>82.8</v>
      </c>
      <c r="L21" s="41" t="s">
        <v>59</v>
      </c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6"/>
      <c r="CQ21" s="46"/>
      <c r="CR21" s="46"/>
      <c r="CS21" s="46"/>
      <c r="CT21" s="46"/>
      <c r="CU21" s="46"/>
      <c r="CV21" s="46"/>
      <c r="CW21" s="46"/>
      <c r="CX21" s="46"/>
      <c r="CY21" s="46"/>
      <c r="CZ21" s="46"/>
    </row>
    <row r="22" spans="1:248" s="51" customFormat="1" ht="18" customHeight="1">
      <c r="A22" s="46" t="s">
        <v>172</v>
      </c>
      <c r="B22" s="39" t="s">
        <v>13</v>
      </c>
      <c r="C22" s="39"/>
      <c r="D22" s="39">
        <v>39</v>
      </c>
      <c r="E22" s="39">
        <v>38</v>
      </c>
      <c r="F22" s="39">
        <v>42</v>
      </c>
      <c r="G22" s="39"/>
      <c r="H22" s="39">
        <v>30</v>
      </c>
      <c r="I22" s="39"/>
      <c r="J22" s="40">
        <f>COUNT(C22,D22,E22,F22,G22,H22,I22)</f>
        <v>4</v>
      </c>
      <c r="K22" s="26">
        <f>AVERAGE(C22:I22)*2</f>
        <v>74.5</v>
      </c>
      <c r="L22" s="41" t="s">
        <v>59</v>
      </c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6"/>
      <c r="CQ22" s="46"/>
      <c r="CR22" s="46"/>
      <c r="CS22" s="46"/>
      <c r="CT22" s="46"/>
      <c r="CU22" s="46"/>
      <c r="CV22" s="46"/>
      <c r="CW22" s="46"/>
      <c r="CX22" s="46"/>
      <c r="CY22" s="46"/>
      <c r="CZ22" s="46"/>
    </row>
    <row r="23" spans="1:248" s="46" customFormat="1" ht="18" customHeight="1">
      <c r="A23" s="46" t="s">
        <v>198</v>
      </c>
      <c r="B23" s="39" t="s">
        <v>16</v>
      </c>
      <c r="C23" s="39"/>
      <c r="D23" s="39"/>
      <c r="E23" s="39"/>
      <c r="F23" s="39">
        <v>49</v>
      </c>
      <c r="G23" s="39">
        <v>48</v>
      </c>
      <c r="H23" s="39">
        <v>45</v>
      </c>
      <c r="I23" s="39">
        <v>46</v>
      </c>
      <c r="J23" s="40">
        <f>COUNT(C23,D23,E23,F23,G23,H23,I23)</f>
        <v>4</v>
      </c>
      <c r="K23" s="26">
        <f>AVERAGE(C23:I23)*2</f>
        <v>94</v>
      </c>
      <c r="L23" s="41" t="s">
        <v>59</v>
      </c>
    </row>
    <row r="24" spans="1:248" s="46" customFormat="1" ht="18" customHeight="1">
      <c r="A24" s="46" t="s">
        <v>110</v>
      </c>
      <c r="B24" s="39" t="s">
        <v>15</v>
      </c>
      <c r="C24" s="39"/>
      <c r="D24" s="39">
        <v>38</v>
      </c>
      <c r="E24" s="39">
        <v>42</v>
      </c>
      <c r="F24" s="39"/>
      <c r="G24" s="39"/>
      <c r="H24" s="39">
        <v>46</v>
      </c>
      <c r="I24" s="39">
        <v>44</v>
      </c>
      <c r="J24" s="40">
        <f>COUNT(C24,D24,E24,F24,G24,H24,I24)</f>
        <v>4</v>
      </c>
      <c r="K24" s="26">
        <f>AVERAGE(C24:I24)*2</f>
        <v>85</v>
      </c>
      <c r="L24" s="41" t="s">
        <v>59</v>
      </c>
    </row>
    <row r="25" spans="1:248" s="54" customFormat="1" ht="18" customHeight="1">
      <c r="A25" s="46" t="s">
        <v>203</v>
      </c>
      <c r="B25" s="39" t="s">
        <v>24</v>
      </c>
      <c r="C25" s="39"/>
      <c r="D25" s="39"/>
      <c r="E25" s="39"/>
      <c r="F25" s="39"/>
      <c r="G25" s="39"/>
      <c r="H25" s="39">
        <v>43</v>
      </c>
      <c r="I25" s="39"/>
      <c r="J25" s="40">
        <f>COUNT(C25,D25,E25,F25,G25,H25,I25)</f>
        <v>1</v>
      </c>
      <c r="K25" s="26">
        <f>AVERAGE(C25:I25)*2</f>
        <v>86</v>
      </c>
      <c r="L25" s="41" t="s">
        <v>59</v>
      </c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6"/>
      <c r="CQ25" s="46"/>
      <c r="CR25" s="46"/>
      <c r="CS25" s="46"/>
      <c r="CT25" s="46"/>
      <c r="CU25" s="46"/>
      <c r="CV25" s="46"/>
      <c r="CW25" s="46"/>
      <c r="CX25" s="46"/>
      <c r="CY25" s="46"/>
      <c r="CZ25" s="46"/>
      <c r="DA25" s="46"/>
      <c r="DB25" s="46"/>
      <c r="DC25" s="46"/>
      <c r="DD25" s="46"/>
      <c r="DE25" s="46"/>
      <c r="DF25" s="46"/>
      <c r="DG25" s="46"/>
      <c r="DH25" s="46"/>
      <c r="DI25" s="46"/>
      <c r="DJ25" s="46"/>
      <c r="DK25" s="46"/>
      <c r="DL25" s="46"/>
      <c r="DM25" s="46"/>
      <c r="DN25" s="46"/>
      <c r="DO25" s="46"/>
      <c r="DP25" s="46"/>
      <c r="DQ25" s="46"/>
      <c r="DR25" s="46"/>
      <c r="DS25" s="46"/>
      <c r="DT25" s="46"/>
      <c r="DU25" s="46"/>
      <c r="DV25" s="46"/>
      <c r="DW25" s="46"/>
      <c r="DX25" s="46"/>
      <c r="DY25" s="46"/>
      <c r="DZ25" s="46"/>
      <c r="EA25" s="46"/>
      <c r="EB25" s="46"/>
      <c r="EC25" s="46"/>
      <c r="ED25" s="46"/>
      <c r="EE25" s="46"/>
      <c r="EF25" s="46"/>
      <c r="EG25" s="46"/>
      <c r="EH25" s="46"/>
      <c r="EI25" s="46"/>
      <c r="EJ25" s="46"/>
      <c r="EK25" s="46"/>
      <c r="EL25" s="46"/>
      <c r="EM25" s="46"/>
      <c r="EN25" s="46"/>
      <c r="EO25" s="46"/>
      <c r="EP25" s="46"/>
      <c r="EQ25" s="46"/>
      <c r="ER25" s="46"/>
      <c r="ES25" s="46"/>
      <c r="ET25" s="46"/>
      <c r="EU25" s="46"/>
      <c r="EV25" s="46"/>
      <c r="EW25" s="46"/>
      <c r="EX25" s="46"/>
      <c r="EY25" s="46"/>
      <c r="EZ25" s="46"/>
      <c r="FA25" s="46"/>
      <c r="FB25" s="46"/>
      <c r="FC25" s="46"/>
      <c r="FD25" s="46"/>
      <c r="FE25" s="46"/>
      <c r="FF25" s="46"/>
      <c r="FG25" s="46"/>
      <c r="FH25" s="46"/>
      <c r="FI25" s="46"/>
      <c r="FJ25" s="46"/>
      <c r="FK25" s="46"/>
      <c r="FL25" s="46"/>
      <c r="FM25" s="46"/>
      <c r="FN25" s="46"/>
      <c r="FO25" s="46"/>
      <c r="FP25" s="46"/>
      <c r="FQ25" s="46"/>
      <c r="FR25" s="46"/>
      <c r="FS25" s="46"/>
      <c r="FT25" s="46"/>
      <c r="FU25" s="46"/>
      <c r="FV25" s="46"/>
      <c r="FW25" s="46"/>
      <c r="FX25" s="46"/>
      <c r="FY25" s="46"/>
      <c r="FZ25" s="46"/>
      <c r="GA25" s="46"/>
      <c r="GB25" s="46"/>
      <c r="GC25" s="46"/>
      <c r="GD25" s="46"/>
      <c r="GE25" s="46"/>
      <c r="GF25" s="46"/>
      <c r="GG25" s="46"/>
      <c r="GH25" s="46"/>
      <c r="GI25" s="46"/>
      <c r="GJ25" s="46"/>
      <c r="GK25" s="46"/>
      <c r="GL25" s="46"/>
      <c r="GM25" s="46"/>
      <c r="GN25" s="46"/>
      <c r="GO25" s="46"/>
      <c r="GP25" s="46"/>
      <c r="GQ25" s="46"/>
      <c r="GR25" s="46"/>
      <c r="GS25" s="46"/>
      <c r="GT25" s="46"/>
      <c r="GU25" s="46"/>
      <c r="GV25" s="46"/>
      <c r="GW25" s="46"/>
      <c r="GX25" s="46"/>
      <c r="GY25" s="46"/>
      <c r="GZ25" s="46"/>
      <c r="HA25" s="46"/>
      <c r="HB25" s="46"/>
      <c r="HC25" s="46"/>
      <c r="HD25" s="46"/>
      <c r="HE25" s="46"/>
      <c r="HF25" s="46"/>
      <c r="HG25" s="46"/>
      <c r="HH25" s="46"/>
      <c r="HI25" s="46"/>
      <c r="HJ25" s="46"/>
      <c r="HK25" s="46"/>
      <c r="HL25" s="46"/>
      <c r="HM25" s="46"/>
      <c r="HN25" s="46"/>
      <c r="HO25" s="46"/>
      <c r="HP25" s="46"/>
      <c r="HQ25" s="46"/>
      <c r="HR25" s="46"/>
      <c r="HS25" s="46"/>
      <c r="HT25" s="46"/>
      <c r="HU25" s="46"/>
      <c r="HV25" s="46"/>
      <c r="HW25" s="46"/>
      <c r="HX25" s="46"/>
      <c r="HY25" s="46"/>
      <c r="HZ25" s="46"/>
      <c r="IA25" s="46"/>
      <c r="IB25" s="46"/>
      <c r="IC25" s="46"/>
      <c r="ID25" s="46"/>
      <c r="IE25" s="46"/>
      <c r="IF25" s="46"/>
      <c r="IG25" s="46"/>
      <c r="IH25" s="46"/>
      <c r="II25" s="46"/>
      <c r="IJ25" s="46"/>
      <c r="IK25" s="46"/>
      <c r="IL25" s="46"/>
      <c r="IM25" s="46"/>
      <c r="IN25" s="46"/>
    </row>
    <row r="26" spans="1:248" s="47" customFormat="1" ht="18" customHeight="1">
      <c r="A26" s="44"/>
      <c r="B26" s="18"/>
      <c r="C26" s="18"/>
      <c r="D26" s="18"/>
      <c r="E26" s="18"/>
      <c r="F26" s="18"/>
      <c r="G26" s="18"/>
      <c r="H26" s="18"/>
      <c r="I26" s="18"/>
      <c r="J26" s="44"/>
      <c r="K26" s="18"/>
      <c r="L26" s="3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  <c r="IL26" s="44"/>
      <c r="IM26" s="44"/>
      <c r="IN26" s="44"/>
    </row>
    <row r="27" spans="1:248" s="47" customFormat="1" ht="18" customHeight="1">
      <c r="A27" s="44" t="s">
        <v>27</v>
      </c>
      <c r="B27" s="18"/>
      <c r="C27" s="39">
        <f>COUNT(C4:C26)</f>
        <v>16</v>
      </c>
      <c r="D27" s="39">
        <f t="shared" ref="D27:I27" si="0">COUNT(D4:D26)</f>
        <v>18</v>
      </c>
      <c r="E27" s="39">
        <f t="shared" si="0"/>
        <v>19</v>
      </c>
      <c r="F27" s="39">
        <f t="shared" si="0"/>
        <v>16</v>
      </c>
      <c r="G27" s="39">
        <f t="shared" si="0"/>
        <v>16</v>
      </c>
      <c r="H27" s="39">
        <f t="shared" si="0"/>
        <v>22</v>
      </c>
      <c r="I27" s="39">
        <f t="shared" si="0"/>
        <v>20</v>
      </c>
      <c r="J27" s="39">
        <f>COUNT(J4:J26)</f>
        <v>22</v>
      </c>
      <c r="K27" s="18"/>
      <c r="L27" s="3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</row>
    <row r="28" spans="1:248" s="47" customFormat="1" ht="18" customHeight="1">
      <c r="A28" s="44"/>
      <c r="B28" s="18"/>
      <c r="C28" s="39"/>
      <c r="D28" s="18"/>
      <c r="E28" s="18"/>
      <c r="F28" s="18"/>
      <c r="G28" s="18"/>
      <c r="H28" s="18"/>
      <c r="I28" s="18"/>
      <c r="J28" s="44"/>
      <c r="K28" s="18"/>
      <c r="L28" s="3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  <c r="IJ28" s="44"/>
      <c r="IK28" s="44"/>
      <c r="IL28" s="44"/>
      <c r="IM28" s="44"/>
      <c r="IN28" s="44"/>
    </row>
    <row r="29" spans="1:248" s="47" customFormat="1" ht="18" customHeight="1">
      <c r="A29" s="44"/>
      <c r="B29" s="18"/>
      <c r="C29" s="39"/>
      <c r="D29" s="39"/>
      <c r="E29" s="39"/>
      <c r="F29" s="39"/>
      <c r="G29" s="39"/>
      <c r="H29" s="39"/>
      <c r="I29" s="39"/>
      <c r="J29" s="44"/>
      <c r="K29" s="18"/>
      <c r="L29" s="3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  <c r="IJ29" s="44"/>
      <c r="IK29" s="44"/>
      <c r="IL29" s="44"/>
      <c r="IM29" s="44"/>
      <c r="IN29" s="44"/>
    </row>
    <row r="34" spans="11:11" ht="18" customHeight="1">
      <c r="K34" s="32"/>
    </row>
  </sheetData>
  <sortState ref="A4:L25">
    <sortCondition descending="1" ref="J4:J25"/>
  </sortState>
  <conditionalFormatting sqref="C3:IN3 C30:IN65527 G29:IN29 IO16:AMB22 C26:IN28 C4:I25 A3:B65527 K4:IN25">
    <cfRule type="cellIs" dxfId="24" priority="9" stopIfTrue="1" operator="equal">
      <formula>50</formula>
    </cfRule>
  </conditionalFormatting>
  <conditionalFormatting sqref="L4:L25">
    <cfRule type="cellIs" dxfId="23" priority="2" operator="equal">
      <formula>50</formula>
    </cfRule>
  </conditionalFormatting>
  <conditionalFormatting sqref="C4:I25">
    <cfRule type="cellIs" dxfId="22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9"/>
  <sheetViews>
    <sheetView workbookViewId="0">
      <selection activeCell="I14" sqref="I14"/>
    </sheetView>
  </sheetViews>
  <sheetFormatPr defaultRowHeight="15"/>
  <cols>
    <col min="1" max="1" width="14.25" customWidth="1"/>
    <col min="2" max="3" width="6.625" style="34" customWidth="1"/>
    <col min="4" max="4" width="6.625" style="35" customWidth="1"/>
    <col min="5" max="8" width="6.625" style="34" customWidth="1"/>
    <col min="9" max="9" width="8.5" style="57" customWidth="1"/>
    <col min="10" max="248" width="8.375" customWidth="1"/>
    <col min="249" max="249" width="9" customWidth="1"/>
  </cols>
  <sheetData>
    <row r="1" spans="1:11" ht="15.75">
      <c r="A1" s="101" t="s">
        <v>65</v>
      </c>
      <c r="B1" s="38">
        <v>43716</v>
      </c>
      <c r="C1" s="38">
        <v>43723</v>
      </c>
      <c r="D1" s="38">
        <v>43730</v>
      </c>
      <c r="E1" s="38">
        <v>43737</v>
      </c>
      <c r="F1" s="38">
        <v>43744</v>
      </c>
      <c r="G1" s="38">
        <v>43751</v>
      </c>
      <c r="H1" s="38">
        <v>43758</v>
      </c>
      <c r="I1" s="33" t="s">
        <v>87</v>
      </c>
    </row>
    <row r="3" spans="1:11">
      <c r="A3" s="1" t="s">
        <v>66</v>
      </c>
      <c r="B3" s="36">
        <v>6</v>
      </c>
      <c r="C3" s="36">
        <v>3</v>
      </c>
      <c r="D3" s="37">
        <v>4</v>
      </c>
      <c r="E3" s="36">
        <v>5.5</v>
      </c>
      <c r="F3" s="36">
        <v>5</v>
      </c>
      <c r="G3" s="36">
        <v>4</v>
      </c>
      <c r="H3" s="36">
        <v>2</v>
      </c>
      <c r="I3" s="18">
        <f>SUM(B3:C3:D3:E3:F3:G3:H3)</f>
        <v>29.5</v>
      </c>
    </row>
    <row r="4" spans="1:11">
      <c r="A4" s="1" t="s">
        <v>67</v>
      </c>
      <c r="B4" s="36">
        <v>5</v>
      </c>
      <c r="C4" s="36">
        <v>4</v>
      </c>
      <c r="D4" s="37">
        <v>5</v>
      </c>
      <c r="E4" s="36">
        <v>5.5</v>
      </c>
      <c r="F4" s="36">
        <v>3.5</v>
      </c>
      <c r="G4" s="36">
        <v>5</v>
      </c>
      <c r="H4" s="36">
        <v>3</v>
      </c>
      <c r="I4" s="18">
        <f>SUM(B4:C4:D4:E4:F4:G4:H4)</f>
        <v>31</v>
      </c>
    </row>
    <row r="5" spans="1:11">
      <c r="A5" s="1" t="s">
        <v>68</v>
      </c>
      <c r="B5" s="36">
        <v>2</v>
      </c>
      <c r="C5" s="36">
        <v>1</v>
      </c>
      <c r="D5" s="37">
        <v>1</v>
      </c>
      <c r="E5" s="36">
        <v>4</v>
      </c>
      <c r="F5" s="36">
        <v>2</v>
      </c>
      <c r="G5" s="36">
        <v>2</v>
      </c>
      <c r="H5" s="36">
        <v>6</v>
      </c>
      <c r="I5" s="18">
        <f>SUM(B5:C5:D5:E5:F5:G5:H5)</f>
        <v>18</v>
      </c>
    </row>
    <row r="6" spans="1:11">
      <c r="A6" s="1" t="s">
        <v>69</v>
      </c>
      <c r="B6" s="36">
        <v>3</v>
      </c>
      <c r="C6" s="36">
        <v>7</v>
      </c>
      <c r="D6" s="37">
        <v>6.5</v>
      </c>
      <c r="E6" s="36">
        <v>7</v>
      </c>
      <c r="F6" s="36">
        <v>6.5</v>
      </c>
      <c r="G6" s="36">
        <v>6</v>
      </c>
      <c r="H6" s="36">
        <v>7</v>
      </c>
      <c r="I6" s="18">
        <f>SUM(B6:C6:D6:E6:F6:G6:H6)</f>
        <v>43</v>
      </c>
      <c r="K6" s="34"/>
    </row>
    <row r="7" spans="1:11">
      <c r="A7" s="1" t="s">
        <v>70</v>
      </c>
      <c r="B7" s="36">
        <v>1</v>
      </c>
      <c r="C7" s="36">
        <v>2</v>
      </c>
      <c r="D7" s="37">
        <v>2</v>
      </c>
      <c r="E7" s="36">
        <v>1</v>
      </c>
      <c r="F7" s="36">
        <v>1</v>
      </c>
      <c r="G7" s="36">
        <v>1</v>
      </c>
      <c r="H7" s="36">
        <v>5</v>
      </c>
      <c r="I7" s="18">
        <f>SUM(B7:C7:D7:E7:F7:G7:H7)</f>
        <v>13</v>
      </c>
      <c r="K7" s="34"/>
    </row>
    <row r="8" spans="1:11">
      <c r="A8" s="1" t="s">
        <v>71</v>
      </c>
      <c r="B8" s="36">
        <v>4</v>
      </c>
      <c r="C8" s="36">
        <v>5.5</v>
      </c>
      <c r="D8" s="37">
        <v>3</v>
      </c>
      <c r="E8" s="36">
        <v>2</v>
      </c>
      <c r="F8" s="36">
        <v>3.5</v>
      </c>
      <c r="G8" s="36">
        <v>3</v>
      </c>
      <c r="H8" s="36">
        <v>1</v>
      </c>
      <c r="I8" s="18">
        <f>SUM(B8:C8:D8:E8:F8:G8:H8)</f>
        <v>22</v>
      </c>
    </row>
    <row r="9" spans="1:11">
      <c r="A9" s="1" t="s">
        <v>72</v>
      </c>
      <c r="B9" s="36">
        <v>7</v>
      </c>
      <c r="C9" s="36">
        <v>5.5</v>
      </c>
      <c r="D9" s="37">
        <v>6.5</v>
      </c>
      <c r="E9" s="36">
        <v>3</v>
      </c>
      <c r="F9" s="36">
        <v>6.5</v>
      </c>
      <c r="G9" s="36">
        <v>7</v>
      </c>
      <c r="H9" s="36">
        <v>4</v>
      </c>
      <c r="I9" s="18">
        <f>SUM(B9:C9:D9:E9:F9:G9:H9)</f>
        <v>39.5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84"/>
  <sheetViews>
    <sheetView tabSelected="1" topLeftCell="G1" workbookViewId="0">
      <selection activeCell="G1" sqref="G1"/>
    </sheetView>
  </sheetViews>
  <sheetFormatPr defaultRowHeight="14.25"/>
  <cols>
    <col min="1" max="1" width="16.375" style="35" hidden="1" customWidth="1"/>
    <col min="2" max="2" width="6.25" style="35" hidden="1" customWidth="1"/>
    <col min="3" max="6" width="0" hidden="1" customWidth="1"/>
    <col min="7" max="7" width="17.875" customWidth="1"/>
    <col min="8" max="8" width="6.625" customWidth="1"/>
    <col min="9" max="15" width="0" hidden="1" customWidth="1"/>
    <col min="16" max="16" width="6.625" customWidth="1"/>
    <col min="17" max="17" width="8.625" customWidth="1"/>
    <col min="18" max="18" width="5.625" customWidth="1"/>
    <col min="19" max="19" width="15.625" style="34" customWidth="1"/>
    <col min="20" max="20" width="9.5" style="34" customWidth="1"/>
  </cols>
  <sheetData>
    <row r="1" spans="7:20">
      <c r="G1" s="105" t="s">
        <v>212</v>
      </c>
    </row>
    <row r="2" spans="7:20" ht="15.75">
      <c r="G2" s="46" t="s">
        <v>58</v>
      </c>
      <c r="H2" s="39" t="s">
        <v>18</v>
      </c>
      <c r="I2" s="39">
        <v>49</v>
      </c>
      <c r="J2" s="39">
        <v>49</v>
      </c>
      <c r="K2" s="39">
        <v>49</v>
      </c>
      <c r="L2" s="39"/>
      <c r="M2" s="39">
        <v>49</v>
      </c>
      <c r="N2" s="39">
        <v>50</v>
      </c>
      <c r="O2" s="39">
        <v>50</v>
      </c>
      <c r="P2" s="40">
        <f>COUNT(I2,J2,K2,L2,M2,N2,O2)</f>
        <v>6</v>
      </c>
      <c r="Q2" s="26">
        <f>AVERAGE(I2:O2)*2</f>
        <v>98.666666666666671</v>
      </c>
      <c r="R2" s="41" t="s">
        <v>59</v>
      </c>
      <c r="S2" s="34" t="s">
        <v>213</v>
      </c>
      <c r="T2" s="106">
        <v>75</v>
      </c>
    </row>
    <row r="3" spans="7:20" ht="15.75">
      <c r="G3" s="46" t="s">
        <v>64</v>
      </c>
      <c r="H3" s="39"/>
      <c r="I3" s="39">
        <v>50</v>
      </c>
      <c r="J3" s="39">
        <v>49</v>
      </c>
      <c r="K3" s="39">
        <v>47</v>
      </c>
      <c r="L3" s="39"/>
      <c r="M3" s="39">
        <v>48</v>
      </c>
      <c r="N3" s="39">
        <v>45</v>
      </c>
      <c r="O3" s="39">
        <v>50</v>
      </c>
      <c r="P3" s="40">
        <f>COUNT(I3,J3,K3,L3,M3,N3,O3)</f>
        <v>6</v>
      </c>
      <c r="Q3" s="26">
        <f>AVERAGE(I3:O3)*2</f>
        <v>96.333333333333329</v>
      </c>
      <c r="R3" s="41" t="s">
        <v>59</v>
      </c>
      <c r="S3" s="34" t="s">
        <v>214</v>
      </c>
      <c r="T3" s="106">
        <v>60</v>
      </c>
    </row>
    <row r="4" spans="7:20" ht="15.75">
      <c r="G4" s="46" t="s">
        <v>63</v>
      </c>
      <c r="H4" s="39" t="s">
        <v>19</v>
      </c>
      <c r="I4" s="39">
        <v>46</v>
      </c>
      <c r="J4" s="39">
        <v>49</v>
      </c>
      <c r="K4" s="39">
        <v>50</v>
      </c>
      <c r="L4" s="39">
        <v>48</v>
      </c>
      <c r="M4" s="39">
        <v>48</v>
      </c>
      <c r="N4" s="39">
        <v>48</v>
      </c>
      <c r="O4" s="39">
        <v>47</v>
      </c>
      <c r="P4" s="40">
        <f>COUNT(I4,J4,K4,L4,M4,N4,O4)</f>
        <v>7</v>
      </c>
      <c r="Q4" s="26">
        <f>AVERAGE(I4:O4)*2</f>
        <v>96</v>
      </c>
      <c r="R4" s="41" t="s">
        <v>59</v>
      </c>
      <c r="S4" s="34" t="s">
        <v>215</v>
      </c>
      <c r="T4" s="106">
        <v>55</v>
      </c>
    </row>
    <row r="5" spans="7:20" ht="15.75">
      <c r="G5" s="46" t="s">
        <v>159</v>
      </c>
      <c r="H5" s="39" t="s">
        <v>18</v>
      </c>
      <c r="I5" s="18">
        <v>47</v>
      </c>
      <c r="J5" s="39">
        <v>50</v>
      </c>
      <c r="K5" s="39">
        <v>49</v>
      </c>
      <c r="L5" s="39">
        <v>50</v>
      </c>
      <c r="M5" s="39">
        <v>44</v>
      </c>
      <c r="N5" s="18">
        <v>46</v>
      </c>
      <c r="O5" s="18">
        <v>50</v>
      </c>
      <c r="P5" s="40">
        <f>COUNT(I5,J5,K5,L5,M5,N5,O5)</f>
        <v>7</v>
      </c>
      <c r="Q5" s="26">
        <f>AVERAGE(I5:O5)*2</f>
        <v>96</v>
      </c>
      <c r="R5" s="41" t="s">
        <v>10</v>
      </c>
      <c r="S5" s="34" t="s">
        <v>216</v>
      </c>
      <c r="T5" s="106">
        <v>55</v>
      </c>
    </row>
    <row r="6" spans="7:20" ht="15.75">
      <c r="G6" s="46" t="s">
        <v>46</v>
      </c>
      <c r="H6" s="39" t="s">
        <v>16</v>
      </c>
      <c r="I6" s="18">
        <v>46</v>
      </c>
      <c r="J6" s="18">
        <v>45</v>
      </c>
      <c r="K6" s="18">
        <v>48</v>
      </c>
      <c r="L6" s="18">
        <v>50</v>
      </c>
      <c r="M6" s="18">
        <v>47</v>
      </c>
      <c r="N6" s="18"/>
      <c r="O6" s="18">
        <v>50</v>
      </c>
      <c r="P6" s="40">
        <f>COUNT(I6,J6,K6,L6,M6,N6,O6)</f>
        <v>6</v>
      </c>
      <c r="Q6" s="26">
        <f>AVERAGE(I6:O6)*2</f>
        <v>95.333333333333329</v>
      </c>
      <c r="R6" s="41" t="s">
        <v>10</v>
      </c>
      <c r="S6" s="34" t="s">
        <v>218</v>
      </c>
      <c r="T6" s="106">
        <v>55</v>
      </c>
    </row>
    <row r="7" spans="7:20" ht="15.75">
      <c r="G7" s="46" t="s">
        <v>78</v>
      </c>
      <c r="H7" s="39"/>
      <c r="I7" s="18">
        <v>48</v>
      </c>
      <c r="J7" s="18">
        <v>47</v>
      </c>
      <c r="K7" s="18"/>
      <c r="L7" s="18">
        <v>48</v>
      </c>
      <c r="M7" s="18">
        <v>48</v>
      </c>
      <c r="N7" s="18">
        <v>46</v>
      </c>
      <c r="O7" s="18">
        <v>49</v>
      </c>
      <c r="P7" s="40">
        <f>COUNT(I7,J7,K7,L7,M7,N7,O7)</f>
        <v>6</v>
      </c>
      <c r="Q7" s="26">
        <f>AVERAGE(I7:O7)*2</f>
        <v>95.333333333333329</v>
      </c>
      <c r="R7" s="41" t="s">
        <v>10</v>
      </c>
      <c r="S7" s="34" t="s">
        <v>227</v>
      </c>
      <c r="T7" s="106">
        <v>40</v>
      </c>
    </row>
    <row r="8" spans="7:20" ht="15.75">
      <c r="G8" s="46" t="s">
        <v>161</v>
      </c>
      <c r="H8" s="39" t="s">
        <v>24</v>
      </c>
      <c r="I8" s="39">
        <v>43</v>
      </c>
      <c r="J8" s="39">
        <v>48</v>
      </c>
      <c r="K8" s="39">
        <v>48</v>
      </c>
      <c r="L8" s="39">
        <v>49</v>
      </c>
      <c r="M8" s="39">
        <v>48</v>
      </c>
      <c r="N8" s="39">
        <v>46</v>
      </c>
      <c r="O8" s="39">
        <v>48</v>
      </c>
      <c r="P8" s="40">
        <f>COUNT(I8:J8,K8,L8,M8,N8,O8)</f>
        <v>7</v>
      </c>
      <c r="Q8" s="26">
        <f>AVERAGE(I8:O8)*2</f>
        <v>94.285714285714292</v>
      </c>
      <c r="R8" s="41" t="s">
        <v>37</v>
      </c>
      <c r="S8" s="34" t="s">
        <v>217</v>
      </c>
      <c r="T8" s="106">
        <v>55</v>
      </c>
    </row>
    <row r="9" spans="7:20" ht="15.75">
      <c r="G9" s="44" t="s">
        <v>150</v>
      </c>
      <c r="H9" s="18" t="s">
        <v>15</v>
      </c>
      <c r="I9" s="18">
        <v>47</v>
      </c>
      <c r="J9" s="18">
        <v>48</v>
      </c>
      <c r="K9" s="18">
        <v>48</v>
      </c>
      <c r="L9" s="18">
        <v>48</v>
      </c>
      <c r="M9" s="18">
        <v>44</v>
      </c>
      <c r="N9" s="18">
        <v>47</v>
      </c>
      <c r="O9" s="18">
        <v>48</v>
      </c>
      <c r="P9" s="40">
        <f>COUNT(I9,J9,K9,L9,M9,N9,O9)</f>
        <v>7</v>
      </c>
      <c r="Q9" s="26">
        <f>AVERAGE(I9:O9)*2</f>
        <v>94.285714285714292</v>
      </c>
      <c r="R9" s="41" t="s">
        <v>30</v>
      </c>
      <c r="S9" s="34" t="s">
        <v>219</v>
      </c>
      <c r="T9" s="106">
        <v>55</v>
      </c>
    </row>
    <row r="10" spans="7:20" ht="15.75">
      <c r="G10" s="46" t="s">
        <v>34</v>
      </c>
      <c r="H10" s="39" t="s">
        <v>19</v>
      </c>
      <c r="I10" s="18">
        <v>44</v>
      </c>
      <c r="J10" s="18">
        <v>46</v>
      </c>
      <c r="K10" s="18">
        <v>48</v>
      </c>
      <c r="L10" s="18">
        <v>49</v>
      </c>
      <c r="M10" s="18">
        <v>48</v>
      </c>
      <c r="N10" s="18">
        <v>48</v>
      </c>
      <c r="O10" s="18">
        <v>47</v>
      </c>
      <c r="P10" s="40">
        <f>COUNT(I10,J10,K10,L10,M10,N10,O10)</f>
        <v>7</v>
      </c>
      <c r="Q10" s="26">
        <f>AVERAGE(I10:O10)*2</f>
        <v>94.285714285714292</v>
      </c>
      <c r="R10" s="41" t="s">
        <v>30</v>
      </c>
      <c r="S10" s="34" t="s">
        <v>220</v>
      </c>
      <c r="T10" s="106">
        <v>45</v>
      </c>
    </row>
    <row r="11" spans="7:20" ht="15.75">
      <c r="G11" s="46" t="s">
        <v>48</v>
      </c>
      <c r="H11" s="39"/>
      <c r="I11" s="18"/>
      <c r="J11" s="39">
        <v>48</v>
      </c>
      <c r="K11" s="39">
        <v>49</v>
      </c>
      <c r="L11" s="39">
        <v>47</v>
      </c>
      <c r="M11" s="39">
        <v>46</v>
      </c>
      <c r="N11" s="18">
        <v>47</v>
      </c>
      <c r="O11" s="18">
        <v>45</v>
      </c>
      <c r="P11" s="40">
        <f>COUNT(I11,J11,K11,L11,M11,N11,O11)</f>
        <v>6</v>
      </c>
      <c r="Q11" s="26">
        <f>AVERAGE(I11:O11)*2</f>
        <v>94</v>
      </c>
      <c r="R11" s="41" t="s">
        <v>10</v>
      </c>
      <c r="S11" s="34" t="s">
        <v>228</v>
      </c>
      <c r="T11" s="106">
        <v>30</v>
      </c>
    </row>
    <row r="12" spans="7:20" ht="15.75">
      <c r="G12" s="55" t="s">
        <v>130</v>
      </c>
      <c r="H12" s="39"/>
      <c r="I12" s="39">
        <v>48</v>
      </c>
      <c r="J12" s="39">
        <v>46</v>
      </c>
      <c r="K12" s="39">
        <v>47</v>
      </c>
      <c r="L12" s="39">
        <v>47</v>
      </c>
      <c r="M12" s="39">
        <v>45</v>
      </c>
      <c r="N12" s="39"/>
      <c r="O12" s="39">
        <v>48</v>
      </c>
      <c r="P12" s="40">
        <f>COUNT(I12,J12,K12,L12,M12,N12,O12)</f>
        <v>6</v>
      </c>
      <c r="Q12" s="26">
        <f>AVERAGE(I12:O12)*2</f>
        <v>93.666666666666671</v>
      </c>
      <c r="R12" s="3" t="s">
        <v>14</v>
      </c>
      <c r="S12" s="34" t="s">
        <v>230</v>
      </c>
      <c r="T12" s="106">
        <v>20</v>
      </c>
    </row>
    <row r="13" spans="7:20" ht="15.75">
      <c r="G13" s="44" t="s">
        <v>147</v>
      </c>
      <c r="H13" s="18" t="s">
        <v>15</v>
      </c>
      <c r="I13" s="18">
        <v>44</v>
      </c>
      <c r="J13" s="18">
        <v>46</v>
      </c>
      <c r="K13" s="18">
        <v>48</v>
      </c>
      <c r="L13" s="18">
        <v>49</v>
      </c>
      <c r="M13" s="18">
        <v>45</v>
      </c>
      <c r="N13" s="18">
        <v>47</v>
      </c>
      <c r="O13" s="18">
        <v>48</v>
      </c>
      <c r="P13" s="40">
        <f>COUNT(I13,J13,K13,L13,M13,N13,O13)</f>
        <v>7</v>
      </c>
      <c r="Q13" s="26">
        <f>AVERAGE(I13:O13)*2</f>
        <v>93.428571428571431</v>
      </c>
      <c r="R13" s="41" t="s">
        <v>30</v>
      </c>
      <c r="S13" s="34" t="s">
        <v>221</v>
      </c>
      <c r="T13" s="106">
        <v>45</v>
      </c>
    </row>
    <row r="14" spans="7:20" ht="15.75">
      <c r="G14" s="46" t="s">
        <v>32</v>
      </c>
      <c r="H14" s="39"/>
      <c r="I14" s="18">
        <v>47</v>
      </c>
      <c r="J14" s="18">
        <v>41</v>
      </c>
      <c r="K14" s="18">
        <v>48</v>
      </c>
      <c r="L14" s="18">
        <v>49</v>
      </c>
      <c r="M14" s="18">
        <v>46</v>
      </c>
      <c r="N14" s="18">
        <v>48</v>
      </c>
      <c r="O14" s="18">
        <v>48</v>
      </c>
      <c r="P14" s="40">
        <f>COUNT(I14,J14,K14,L14,M14,N14,O14)</f>
        <v>7</v>
      </c>
      <c r="Q14" s="26">
        <f>AVERAGE(I14:O14)*2</f>
        <v>93.428571428571431</v>
      </c>
      <c r="R14" s="41" t="s">
        <v>30</v>
      </c>
      <c r="S14" s="34" t="s">
        <v>231</v>
      </c>
      <c r="T14" s="106">
        <v>10</v>
      </c>
    </row>
    <row r="15" spans="7:20" ht="15.75">
      <c r="G15" s="46" t="s">
        <v>82</v>
      </c>
      <c r="H15" s="39"/>
      <c r="I15" s="18">
        <v>45</v>
      </c>
      <c r="J15" s="18">
        <v>48</v>
      </c>
      <c r="K15" s="18">
        <v>49</v>
      </c>
      <c r="L15" s="18">
        <v>45</v>
      </c>
      <c r="M15" s="18">
        <v>47</v>
      </c>
      <c r="N15" s="18">
        <v>46</v>
      </c>
      <c r="O15" s="18">
        <v>47</v>
      </c>
      <c r="P15" s="40">
        <f>COUNT(I15,J15,K15,L15,M15,N15,O15)</f>
        <v>7</v>
      </c>
      <c r="Q15" s="26">
        <f>AVERAGE(I15:O15)*2</f>
        <v>93.428571428571431</v>
      </c>
      <c r="R15" s="41" t="s">
        <v>30</v>
      </c>
      <c r="S15" s="34" t="s">
        <v>231</v>
      </c>
      <c r="T15" s="106">
        <v>10</v>
      </c>
    </row>
    <row r="16" spans="7:20" ht="15.75">
      <c r="G16" s="55" t="s">
        <v>23</v>
      </c>
      <c r="H16" s="39"/>
      <c r="I16" s="39">
        <v>46</v>
      </c>
      <c r="J16" s="39">
        <v>50</v>
      </c>
      <c r="K16" s="39">
        <v>48</v>
      </c>
      <c r="L16" s="39">
        <v>48</v>
      </c>
      <c r="M16" s="39">
        <v>45</v>
      </c>
      <c r="N16" s="39">
        <v>42</v>
      </c>
      <c r="O16" s="39">
        <v>48</v>
      </c>
      <c r="P16" s="40">
        <f>COUNT(I16,J16,K16,L16,M16,N16,O16)</f>
        <v>7</v>
      </c>
      <c r="Q16" s="26">
        <f>AVERAGE(I16:O16)*2</f>
        <v>93.428571428571431</v>
      </c>
      <c r="R16" s="3" t="s">
        <v>14</v>
      </c>
      <c r="S16" s="34" t="s">
        <v>231</v>
      </c>
      <c r="T16" s="106">
        <v>10</v>
      </c>
    </row>
    <row r="17" spans="7:20" ht="15.75">
      <c r="G17" s="46" t="s">
        <v>62</v>
      </c>
      <c r="H17" s="39"/>
      <c r="I17" s="39">
        <v>48</v>
      </c>
      <c r="J17" s="39">
        <v>46</v>
      </c>
      <c r="K17" s="39"/>
      <c r="L17" s="39">
        <v>46</v>
      </c>
      <c r="M17" s="39">
        <v>46</v>
      </c>
      <c r="N17" s="39">
        <v>46</v>
      </c>
      <c r="O17" s="39">
        <v>48</v>
      </c>
      <c r="P17" s="40">
        <f>COUNT(I17,J17,K17,L17,M17,N17,O17)</f>
        <v>6</v>
      </c>
      <c r="Q17" s="26">
        <f>AVERAGE(I17:O17)*2</f>
        <v>93.333333333333329</v>
      </c>
      <c r="R17" s="41" t="s">
        <v>59</v>
      </c>
      <c r="S17" s="34" t="s">
        <v>249</v>
      </c>
      <c r="T17" s="106">
        <v>10</v>
      </c>
    </row>
    <row r="18" spans="7:20" ht="15.75">
      <c r="G18" s="46" t="s">
        <v>131</v>
      </c>
      <c r="H18" s="39"/>
      <c r="I18" s="18">
        <v>45</v>
      </c>
      <c r="J18" s="39">
        <v>49</v>
      </c>
      <c r="K18" s="39">
        <v>50</v>
      </c>
      <c r="L18" s="39"/>
      <c r="M18" s="39">
        <v>43</v>
      </c>
      <c r="N18" s="18">
        <v>43</v>
      </c>
      <c r="O18" s="18">
        <v>49</v>
      </c>
      <c r="P18" s="40">
        <f>COUNT(I18,J18,K18,L18,M18,N18,O18)</f>
        <v>6</v>
      </c>
      <c r="Q18" s="26">
        <f>AVERAGE(I18:O18)*2</f>
        <v>93</v>
      </c>
      <c r="R18" s="41" t="s">
        <v>53</v>
      </c>
    </row>
    <row r="19" spans="7:20" ht="15.75">
      <c r="G19" s="46" t="s">
        <v>40</v>
      </c>
      <c r="H19" s="39" t="s">
        <v>19</v>
      </c>
      <c r="I19" s="39">
        <v>46</v>
      </c>
      <c r="J19" s="39">
        <v>48</v>
      </c>
      <c r="K19" s="39">
        <v>43</v>
      </c>
      <c r="L19" s="39">
        <v>47</v>
      </c>
      <c r="M19" s="39">
        <v>48</v>
      </c>
      <c r="N19" s="39">
        <v>48</v>
      </c>
      <c r="O19" s="39">
        <v>45</v>
      </c>
      <c r="P19" s="40">
        <f>COUNT(I19:J19,K19,L19,M19,N19,O19)</f>
        <v>7</v>
      </c>
      <c r="Q19" s="26">
        <f>AVERAGE(I19:O19)*2</f>
        <v>92.857142857142861</v>
      </c>
      <c r="R19" s="41" t="s">
        <v>37</v>
      </c>
    </row>
    <row r="20" spans="7:20" ht="15.75">
      <c r="G20" s="55" t="s">
        <v>174</v>
      </c>
      <c r="H20" s="18"/>
      <c r="I20" s="18">
        <v>45</v>
      </c>
      <c r="J20" s="18">
        <v>45</v>
      </c>
      <c r="K20" s="18">
        <v>48</v>
      </c>
      <c r="L20" s="18">
        <v>47</v>
      </c>
      <c r="M20" s="18">
        <v>47</v>
      </c>
      <c r="N20" s="18">
        <v>44</v>
      </c>
      <c r="O20" s="18">
        <v>49</v>
      </c>
      <c r="P20" s="40">
        <f>COUNT(I20,J20,K20,L20,M20,N20,O20)</f>
        <v>7</v>
      </c>
      <c r="Q20" s="26">
        <f>AVERAGE(I20:O20)*2</f>
        <v>92.857142857142861</v>
      </c>
      <c r="R20" s="3" t="s">
        <v>14</v>
      </c>
    </row>
    <row r="21" spans="7:20" ht="15.75">
      <c r="G21" s="104" t="s">
        <v>211</v>
      </c>
      <c r="H21" s="18"/>
      <c r="I21" s="18"/>
      <c r="J21" s="18"/>
      <c r="K21" s="18"/>
      <c r="L21" s="18"/>
      <c r="M21" s="18"/>
      <c r="N21" s="18"/>
      <c r="O21" s="18"/>
      <c r="P21" s="40"/>
      <c r="Q21" s="26"/>
      <c r="R21" s="3"/>
    </row>
    <row r="22" spans="7:20" ht="15.75">
      <c r="G22" s="48" t="s">
        <v>79</v>
      </c>
      <c r="H22" s="39"/>
      <c r="I22" s="18"/>
      <c r="J22" s="18">
        <v>46</v>
      </c>
      <c r="K22" s="18">
        <v>49</v>
      </c>
      <c r="L22" s="18">
        <v>47</v>
      </c>
      <c r="M22" s="18">
        <v>40</v>
      </c>
      <c r="N22" s="18">
        <v>47</v>
      </c>
      <c r="O22" s="18">
        <v>49</v>
      </c>
      <c r="P22" s="40">
        <f>COUNT(I22,J22,K22,L22,M22,N22,O22)</f>
        <v>6</v>
      </c>
      <c r="Q22" s="26">
        <f>AVERAGE(I22:O22)*2</f>
        <v>92.666666666666671</v>
      </c>
      <c r="R22" s="41" t="s">
        <v>51</v>
      </c>
      <c r="S22" s="34" t="s">
        <v>232</v>
      </c>
      <c r="T22" s="106">
        <v>40</v>
      </c>
    </row>
    <row r="23" spans="7:20" ht="15.75">
      <c r="G23" s="59" t="s">
        <v>104</v>
      </c>
      <c r="H23" s="39" t="s">
        <v>24</v>
      </c>
      <c r="I23" s="39">
        <v>44</v>
      </c>
      <c r="J23" s="39">
        <v>48</v>
      </c>
      <c r="K23" s="39">
        <v>48</v>
      </c>
      <c r="L23" s="39">
        <v>45</v>
      </c>
      <c r="M23" s="39"/>
      <c r="N23" s="39">
        <v>45</v>
      </c>
      <c r="O23" s="39">
        <v>48</v>
      </c>
      <c r="P23" s="40">
        <f>COUNT(I23,J23,K23,L23,M23,N23,O23)</f>
        <v>6</v>
      </c>
      <c r="Q23" s="26">
        <f>AVERAGE(I23:O23)*2</f>
        <v>92.666666666666671</v>
      </c>
      <c r="R23" s="41" t="s">
        <v>10</v>
      </c>
      <c r="S23" s="34" t="s">
        <v>222</v>
      </c>
      <c r="T23" s="106">
        <v>45</v>
      </c>
    </row>
    <row r="24" spans="7:20" ht="15.75">
      <c r="G24" s="46" t="s">
        <v>93</v>
      </c>
      <c r="H24" s="39"/>
      <c r="I24" s="39">
        <v>48</v>
      </c>
      <c r="J24" s="39">
        <v>46</v>
      </c>
      <c r="K24" s="39">
        <v>46</v>
      </c>
      <c r="L24" s="39">
        <v>48</v>
      </c>
      <c r="M24" s="39">
        <v>45</v>
      </c>
      <c r="N24" s="39">
        <v>46</v>
      </c>
      <c r="O24" s="39">
        <v>45</v>
      </c>
      <c r="P24" s="40">
        <f>COUNT(I24,J24,K24,L24,M24,N24,O24)</f>
        <v>7</v>
      </c>
      <c r="Q24" s="26">
        <f>AVERAGE(I24:O24)*2</f>
        <v>92.571428571428569</v>
      </c>
      <c r="R24" s="41" t="s">
        <v>59</v>
      </c>
      <c r="S24" s="34" t="s">
        <v>233</v>
      </c>
      <c r="T24" s="106">
        <v>30</v>
      </c>
    </row>
    <row r="25" spans="7:20" ht="15.75">
      <c r="G25" s="46" t="s">
        <v>75</v>
      </c>
      <c r="H25" s="39" t="s">
        <v>18</v>
      </c>
      <c r="I25" s="39">
        <v>46</v>
      </c>
      <c r="J25" s="39">
        <v>45</v>
      </c>
      <c r="K25" s="39">
        <v>49</v>
      </c>
      <c r="L25" s="39">
        <v>45</v>
      </c>
      <c r="M25" s="39">
        <v>46</v>
      </c>
      <c r="N25" s="39">
        <v>47</v>
      </c>
      <c r="O25" s="39">
        <v>46</v>
      </c>
      <c r="P25" s="40">
        <f>COUNT(I25,J25,K25,L25,M25,N25,O25)</f>
        <v>7</v>
      </c>
      <c r="Q25" s="26">
        <f>AVERAGE(I25:O25)*2</f>
        <v>92.571428571428569</v>
      </c>
      <c r="R25" s="41" t="s">
        <v>59</v>
      </c>
      <c r="S25" s="34" t="s">
        <v>223</v>
      </c>
      <c r="T25" s="106">
        <v>45</v>
      </c>
    </row>
    <row r="26" spans="7:20" ht="15.75">
      <c r="G26" s="46" t="s">
        <v>136</v>
      </c>
      <c r="H26" s="39"/>
      <c r="I26" s="39">
        <v>47</v>
      </c>
      <c r="J26" s="39">
        <v>46</v>
      </c>
      <c r="K26" s="39">
        <v>45</v>
      </c>
      <c r="L26" s="39">
        <v>47</v>
      </c>
      <c r="M26" s="39"/>
      <c r="N26" s="39">
        <v>47</v>
      </c>
      <c r="O26" s="39">
        <v>45</v>
      </c>
      <c r="P26" s="40">
        <f>COUNT(I26,J26,K26,L26,M26,N26,O26)</f>
        <v>6</v>
      </c>
      <c r="Q26" s="26">
        <f>AVERAGE(I26:O26)*2</f>
        <v>92.333333333333329</v>
      </c>
      <c r="R26" s="41" t="s">
        <v>59</v>
      </c>
      <c r="S26" s="34" t="s">
        <v>234</v>
      </c>
      <c r="T26" s="106">
        <v>20</v>
      </c>
    </row>
    <row r="27" spans="7:20" ht="15.75">
      <c r="G27" s="46" t="s">
        <v>95</v>
      </c>
      <c r="H27" s="39"/>
      <c r="I27" s="18">
        <v>49</v>
      </c>
      <c r="J27" s="18">
        <v>43</v>
      </c>
      <c r="K27" s="18">
        <v>48</v>
      </c>
      <c r="L27" s="18">
        <v>47</v>
      </c>
      <c r="M27" s="18">
        <v>46</v>
      </c>
      <c r="N27" s="18">
        <v>44</v>
      </c>
      <c r="O27" s="18"/>
      <c r="P27" s="40">
        <f>COUNT(I27,J27,K27,L27,M27,N27,O27)</f>
        <v>6</v>
      </c>
      <c r="Q27" s="26">
        <f>AVERAGE(I27:O27)*2</f>
        <v>92.333333333333329</v>
      </c>
      <c r="R27" s="41" t="s">
        <v>53</v>
      </c>
      <c r="S27" s="34" t="s">
        <v>234</v>
      </c>
      <c r="T27" s="106">
        <v>20</v>
      </c>
    </row>
    <row r="28" spans="7:20" ht="15.75">
      <c r="G28" s="55" t="s">
        <v>25</v>
      </c>
      <c r="H28" s="39"/>
      <c r="I28" s="39">
        <v>48</v>
      </c>
      <c r="J28" s="39">
        <v>49</v>
      </c>
      <c r="K28" s="39">
        <v>46</v>
      </c>
      <c r="L28" s="39">
        <v>47</v>
      </c>
      <c r="M28" s="39">
        <v>44</v>
      </c>
      <c r="N28" s="39">
        <v>43</v>
      </c>
      <c r="O28" s="39">
        <v>45</v>
      </c>
      <c r="P28" s="40">
        <f>COUNT(I28,J28,K28,L28,M28,N28,O28)</f>
        <v>7</v>
      </c>
      <c r="Q28" s="26">
        <f>AVERAGE(I28:O28)*2</f>
        <v>92</v>
      </c>
      <c r="R28" s="3" t="s">
        <v>14</v>
      </c>
      <c r="S28" s="34" t="s">
        <v>235</v>
      </c>
      <c r="T28" s="106">
        <v>10</v>
      </c>
    </row>
    <row r="29" spans="7:20" ht="15.75">
      <c r="G29" s="55" t="s">
        <v>145</v>
      </c>
      <c r="H29" s="18" t="s">
        <v>24</v>
      </c>
      <c r="I29" s="18">
        <v>43</v>
      </c>
      <c r="J29" s="18"/>
      <c r="K29" s="18">
        <v>46</v>
      </c>
      <c r="L29" s="18">
        <v>45</v>
      </c>
      <c r="M29" s="18">
        <v>48</v>
      </c>
      <c r="N29" s="18">
        <v>48</v>
      </c>
      <c r="O29" s="18">
        <v>46</v>
      </c>
      <c r="P29" s="40">
        <f>COUNT(I29,J29,K29,L29,M29,N29,O29)</f>
        <v>6</v>
      </c>
      <c r="Q29" s="26">
        <f>AVERAGE(I29:O29)*2</f>
        <v>92</v>
      </c>
      <c r="R29" s="3" t="s">
        <v>14</v>
      </c>
      <c r="S29" s="34" t="s">
        <v>235</v>
      </c>
      <c r="T29" s="106">
        <v>10</v>
      </c>
    </row>
    <row r="30" spans="7:20" ht="15.75">
      <c r="G30" s="55" t="s">
        <v>17</v>
      </c>
      <c r="H30" s="39"/>
      <c r="I30" s="39">
        <v>47</v>
      </c>
      <c r="J30" s="39">
        <v>47</v>
      </c>
      <c r="K30" s="39">
        <v>46</v>
      </c>
      <c r="L30" s="39">
        <v>48</v>
      </c>
      <c r="M30" s="39">
        <v>45</v>
      </c>
      <c r="N30" s="39">
        <v>44</v>
      </c>
      <c r="O30" s="39">
        <v>44</v>
      </c>
      <c r="P30" s="40">
        <f>COUNT(I30,J30,K30,L30,M30,N30,O30)</f>
        <v>7</v>
      </c>
      <c r="Q30" s="26">
        <f>AVERAGE(I30:O30)*2</f>
        <v>91.714285714285708</v>
      </c>
      <c r="R30" s="3" t="s">
        <v>14</v>
      </c>
      <c r="S30" s="34" t="s">
        <v>248</v>
      </c>
      <c r="T30" s="106">
        <v>10</v>
      </c>
    </row>
    <row r="31" spans="7:20" ht="15.75">
      <c r="G31" s="55" t="s">
        <v>20</v>
      </c>
      <c r="H31" s="39"/>
      <c r="I31" s="39">
        <v>47</v>
      </c>
      <c r="J31" s="39">
        <v>46</v>
      </c>
      <c r="K31" s="39">
        <v>47</v>
      </c>
      <c r="L31" s="39">
        <v>48</v>
      </c>
      <c r="M31" s="39">
        <v>42</v>
      </c>
      <c r="N31" s="39">
        <v>43</v>
      </c>
      <c r="O31" s="39">
        <v>48</v>
      </c>
      <c r="P31" s="40">
        <f>COUNT(I31,J31,K31,L31,M31,N31,O31)</f>
        <v>7</v>
      </c>
      <c r="Q31" s="26">
        <f>AVERAGE(I31:O31)*2</f>
        <v>91.714285714285708</v>
      </c>
      <c r="R31" s="3" t="s">
        <v>14</v>
      </c>
      <c r="S31" s="34" t="s">
        <v>248</v>
      </c>
      <c r="T31" s="106">
        <v>10</v>
      </c>
    </row>
    <row r="32" spans="7:20" ht="15.75">
      <c r="G32" s="46" t="s">
        <v>168</v>
      </c>
      <c r="H32" s="39" t="s">
        <v>18</v>
      </c>
      <c r="I32" s="18"/>
      <c r="J32" s="18">
        <v>48</v>
      </c>
      <c r="K32" s="18">
        <v>42</v>
      </c>
      <c r="L32" s="18">
        <v>47</v>
      </c>
      <c r="M32" s="18">
        <v>45</v>
      </c>
      <c r="N32" s="18">
        <v>42</v>
      </c>
      <c r="O32" s="18">
        <v>49</v>
      </c>
      <c r="P32" s="40">
        <f>COUNT(I32,J32,K32,L32,M32,N32,O32)</f>
        <v>6</v>
      </c>
      <c r="Q32" s="26">
        <f>AVERAGE(I32:O32)*2</f>
        <v>91</v>
      </c>
      <c r="R32" s="41" t="s">
        <v>10</v>
      </c>
    </row>
    <row r="33" spans="7:20" ht="15.75">
      <c r="G33" s="44" t="s">
        <v>152</v>
      </c>
      <c r="H33" s="18"/>
      <c r="I33" s="18">
        <v>47</v>
      </c>
      <c r="J33" s="18">
        <v>42</v>
      </c>
      <c r="K33" s="18">
        <v>47</v>
      </c>
      <c r="L33" s="18">
        <v>49</v>
      </c>
      <c r="M33" s="18">
        <v>45</v>
      </c>
      <c r="N33" s="18">
        <v>42</v>
      </c>
      <c r="O33" s="18">
        <v>46</v>
      </c>
      <c r="P33" s="40">
        <f>COUNT(I33,J33,K33,L33,M33,N33,O33)</f>
        <v>7</v>
      </c>
      <c r="Q33" s="26">
        <f>AVERAGE(I33:O33)*2</f>
        <v>90.857142857142861</v>
      </c>
      <c r="R33" s="41" t="s">
        <v>30</v>
      </c>
    </row>
    <row r="34" spans="7:20" ht="15.75">
      <c r="G34" s="55" t="s">
        <v>26</v>
      </c>
      <c r="H34" s="39"/>
      <c r="I34" s="39">
        <v>45</v>
      </c>
      <c r="J34" s="39">
        <v>45</v>
      </c>
      <c r="K34" s="39">
        <v>48</v>
      </c>
      <c r="L34" s="39">
        <v>48</v>
      </c>
      <c r="M34" s="39">
        <v>44</v>
      </c>
      <c r="N34" s="39"/>
      <c r="O34" s="39">
        <v>42</v>
      </c>
      <c r="P34" s="40">
        <f>COUNT(I34,J34,K34,L34,M34,N34,O34)</f>
        <v>6</v>
      </c>
      <c r="Q34" s="26">
        <f>AVERAGE(I34:O34)*2</f>
        <v>90.666666666666671</v>
      </c>
      <c r="R34" s="3" t="s">
        <v>14</v>
      </c>
    </row>
    <row r="35" spans="7:20" ht="15.75">
      <c r="G35" s="46" t="s">
        <v>44</v>
      </c>
      <c r="H35" s="39" t="s">
        <v>18</v>
      </c>
      <c r="I35" s="18">
        <v>45</v>
      </c>
      <c r="J35" s="39">
        <v>45</v>
      </c>
      <c r="K35" s="39">
        <v>47</v>
      </c>
      <c r="L35" s="39">
        <v>49</v>
      </c>
      <c r="M35" s="39">
        <v>40</v>
      </c>
      <c r="N35" s="18">
        <v>42</v>
      </c>
      <c r="O35" s="18">
        <v>49</v>
      </c>
      <c r="P35" s="40">
        <f>COUNT(I35,J35,K35,L35,M35,N35,O35)</f>
        <v>7</v>
      </c>
      <c r="Q35" s="26">
        <f>AVERAGE(I35:O35)*2</f>
        <v>90.571428571428569</v>
      </c>
      <c r="R35" s="41" t="s">
        <v>10</v>
      </c>
    </row>
    <row r="36" spans="7:20" ht="15.75">
      <c r="G36" s="46" t="s">
        <v>57</v>
      </c>
      <c r="H36" s="39" t="s">
        <v>38</v>
      </c>
      <c r="I36" s="18">
        <v>42</v>
      </c>
      <c r="J36" s="39">
        <v>48</v>
      </c>
      <c r="K36" s="39">
        <v>42</v>
      </c>
      <c r="L36" s="39">
        <v>46</v>
      </c>
      <c r="M36" s="39">
        <v>45</v>
      </c>
      <c r="N36" s="18">
        <v>46</v>
      </c>
      <c r="O36" s="18">
        <v>47</v>
      </c>
      <c r="P36" s="40">
        <f>COUNT(I36,J36,K36,L36,M36,N36,O36)</f>
        <v>7</v>
      </c>
      <c r="Q36" s="26">
        <f>AVERAGE(I36:O36)*2</f>
        <v>90.285714285714292</v>
      </c>
      <c r="R36" s="41" t="s">
        <v>53</v>
      </c>
    </row>
    <row r="37" spans="7:20" ht="15.75">
      <c r="G37" s="46" t="s">
        <v>33</v>
      </c>
      <c r="H37" s="39"/>
      <c r="I37" s="18">
        <v>49</v>
      </c>
      <c r="J37" s="18">
        <v>47</v>
      </c>
      <c r="K37" s="18">
        <v>42</v>
      </c>
      <c r="L37" s="18">
        <v>45</v>
      </c>
      <c r="M37" s="18">
        <v>43</v>
      </c>
      <c r="N37" s="18">
        <v>44</v>
      </c>
      <c r="O37" s="18">
        <v>46</v>
      </c>
      <c r="P37" s="40">
        <f>COUNT(I37,J37,K37,L37,M37,N37,O37)</f>
        <v>7</v>
      </c>
      <c r="Q37" s="26">
        <f>AVERAGE(I37:O37)*2</f>
        <v>90.285714285714292</v>
      </c>
      <c r="R37" s="41" t="s">
        <v>30</v>
      </c>
    </row>
    <row r="38" spans="7:20" ht="15.75">
      <c r="G38" s="46" t="s">
        <v>170</v>
      </c>
      <c r="H38" s="39"/>
      <c r="I38" s="18"/>
      <c r="J38" s="18">
        <v>45</v>
      </c>
      <c r="K38" s="18">
        <v>47</v>
      </c>
      <c r="L38" s="18">
        <v>44</v>
      </c>
      <c r="M38" s="18">
        <v>43</v>
      </c>
      <c r="N38" s="18">
        <v>44</v>
      </c>
      <c r="O38" s="18">
        <v>47</v>
      </c>
      <c r="P38" s="40">
        <f>COUNT(I38,J38,K38,L38,M38,N38,O38)</f>
        <v>6</v>
      </c>
      <c r="Q38" s="26">
        <f>AVERAGE(I38:O38)*2</f>
        <v>90</v>
      </c>
      <c r="R38" s="41" t="s">
        <v>10</v>
      </c>
    </row>
    <row r="39" spans="7:20" ht="15.75">
      <c r="G39" s="46" t="s">
        <v>107</v>
      </c>
      <c r="H39" s="39"/>
      <c r="I39" s="18">
        <v>46</v>
      </c>
      <c r="J39" s="18">
        <v>47</v>
      </c>
      <c r="K39" s="18">
        <v>45</v>
      </c>
      <c r="L39" s="18">
        <v>43</v>
      </c>
      <c r="M39" s="18"/>
      <c r="N39" s="18">
        <v>42</v>
      </c>
      <c r="O39" s="18">
        <v>46</v>
      </c>
      <c r="P39" s="40">
        <f>COUNT(I39,J39,K39,L39,M39,N39,O39)</f>
        <v>6</v>
      </c>
      <c r="Q39" s="26">
        <f>AVERAGE(I39:O39)*2</f>
        <v>89.666666666666671</v>
      </c>
      <c r="R39" s="41" t="s">
        <v>30</v>
      </c>
    </row>
    <row r="40" spans="7:20" ht="15.75">
      <c r="G40" s="103" t="s">
        <v>210</v>
      </c>
      <c r="H40" s="39"/>
      <c r="I40" s="18"/>
      <c r="J40" s="18"/>
      <c r="K40" s="18"/>
      <c r="L40" s="18"/>
      <c r="M40" s="18"/>
      <c r="N40" s="18"/>
      <c r="O40" s="18"/>
      <c r="P40" s="40"/>
      <c r="Q40" s="26"/>
      <c r="R40" s="41"/>
    </row>
    <row r="41" spans="7:20" ht="15.75">
      <c r="G41" s="46" t="s">
        <v>169</v>
      </c>
      <c r="H41" s="39"/>
      <c r="I41" s="18"/>
      <c r="J41" s="18">
        <v>46</v>
      </c>
      <c r="K41" s="18">
        <v>46</v>
      </c>
      <c r="L41" s="18">
        <v>48</v>
      </c>
      <c r="M41" s="18">
        <v>39</v>
      </c>
      <c r="N41" s="18">
        <v>43</v>
      </c>
      <c r="O41" s="18">
        <v>46</v>
      </c>
      <c r="P41" s="40">
        <f>COUNT(I41,J41,K41,L41,M41,N41,O41)</f>
        <v>6</v>
      </c>
      <c r="Q41" s="26">
        <f>AVERAGE(I41:O41)*2</f>
        <v>89.333333333333329</v>
      </c>
      <c r="R41" s="41" t="s">
        <v>10</v>
      </c>
      <c r="S41" s="34" t="s">
        <v>236</v>
      </c>
      <c r="T41" s="106">
        <v>40</v>
      </c>
    </row>
    <row r="42" spans="7:20" ht="15.75">
      <c r="G42" s="46" t="s">
        <v>116</v>
      </c>
      <c r="H42" s="39" t="s">
        <v>19</v>
      </c>
      <c r="I42" s="18"/>
      <c r="J42" s="39">
        <v>47</v>
      </c>
      <c r="K42" s="39">
        <v>46</v>
      </c>
      <c r="L42" s="39">
        <v>48</v>
      </c>
      <c r="M42" s="39">
        <v>42</v>
      </c>
      <c r="N42" s="18">
        <v>40</v>
      </c>
      <c r="O42" s="18">
        <v>44</v>
      </c>
      <c r="P42" s="40">
        <f>COUNT(I42,J42,K42,L42,M42,N42,O42)</f>
        <v>6</v>
      </c>
      <c r="Q42" s="26">
        <f>AVERAGE(I42:O42)*2</f>
        <v>89</v>
      </c>
      <c r="R42" s="41" t="s">
        <v>10</v>
      </c>
      <c r="S42" s="34" t="s">
        <v>237</v>
      </c>
      <c r="T42" s="106">
        <v>30</v>
      </c>
    </row>
    <row r="43" spans="7:20" ht="15.75">
      <c r="G43" s="46" t="s">
        <v>61</v>
      </c>
      <c r="H43" s="39" t="s">
        <v>24</v>
      </c>
      <c r="I43" s="39">
        <v>49</v>
      </c>
      <c r="J43" s="39">
        <v>48</v>
      </c>
      <c r="K43" s="39">
        <v>47</v>
      </c>
      <c r="L43" s="39">
        <v>44</v>
      </c>
      <c r="M43" s="39">
        <v>45</v>
      </c>
      <c r="N43" s="39">
        <v>34</v>
      </c>
      <c r="O43" s="39">
        <v>43</v>
      </c>
      <c r="P43" s="40">
        <f>COUNT(I43,J43,K43,L43,M43,N43,O43)</f>
        <v>7</v>
      </c>
      <c r="Q43" s="26">
        <f>AVERAGE(I43:O43)*2</f>
        <v>88.571428571428569</v>
      </c>
      <c r="R43" s="41" t="s">
        <v>59</v>
      </c>
      <c r="S43" s="34" t="s">
        <v>238</v>
      </c>
      <c r="T43" s="106">
        <v>20</v>
      </c>
    </row>
    <row r="44" spans="7:20" ht="15.75">
      <c r="G44" s="46" t="s">
        <v>55</v>
      </c>
      <c r="H44" s="39"/>
      <c r="I44" s="18">
        <v>49</v>
      </c>
      <c r="J44" s="18">
        <v>46</v>
      </c>
      <c r="K44" s="18">
        <v>45</v>
      </c>
      <c r="L44" s="18">
        <v>45</v>
      </c>
      <c r="M44" s="18">
        <v>43</v>
      </c>
      <c r="N44" s="18">
        <v>41</v>
      </c>
      <c r="O44" s="18">
        <v>39</v>
      </c>
      <c r="P44" s="40">
        <f>COUNT(I44,J44,K44,L44,M44,N44,O44)</f>
        <v>7</v>
      </c>
      <c r="Q44" s="26">
        <f>AVERAGE(I44:O44)*2</f>
        <v>88</v>
      </c>
      <c r="R44" s="41" t="s">
        <v>53</v>
      </c>
      <c r="S44" s="34" t="s">
        <v>239</v>
      </c>
      <c r="T44" s="106">
        <v>10</v>
      </c>
    </row>
    <row r="45" spans="7:20" ht="15.75">
      <c r="G45" s="46" t="s">
        <v>158</v>
      </c>
      <c r="H45" s="39"/>
      <c r="I45" s="18">
        <v>42</v>
      </c>
      <c r="J45" s="39">
        <v>47</v>
      </c>
      <c r="K45" s="39">
        <v>45</v>
      </c>
      <c r="L45" s="39">
        <v>46</v>
      </c>
      <c r="M45" s="39">
        <v>48</v>
      </c>
      <c r="N45" s="18">
        <v>36</v>
      </c>
      <c r="O45" s="18"/>
      <c r="P45" s="40">
        <f>COUNT(I45,J45,K45,L45,M45,N45,O45)</f>
        <v>6</v>
      </c>
      <c r="Q45" s="26">
        <f>AVERAGE(I45:O45)*2</f>
        <v>88</v>
      </c>
      <c r="R45" s="41" t="s">
        <v>10</v>
      </c>
      <c r="S45" s="34" t="s">
        <v>239</v>
      </c>
      <c r="T45" s="106">
        <v>10</v>
      </c>
    </row>
    <row r="46" spans="7:20" ht="15.75">
      <c r="G46" s="55" t="s">
        <v>22</v>
      </c>
      <c r="H46" s="39"/>
      <c r="I46" s="39">
        <v>47</v>
      </c>
      <c r="J46" s="39">
        <v>46</v>
      </c>
      <c r="K46" s="39">
        <v>42</v>
      </c>
      <c r="L46" s="39">
        <v>46</v>
      </c>
      <c r="M46" s="39">
        <v>43</v>
      </c>
      <c r="N46" s="39">
        <v>42</v>
      </c>
      <c r="O46" s="39">
        <v>41</v>
      </c>
      <c r="P46" s="40">
        <f>COUNT(I46,J46,K46,L46,M46,N46,O46)</f>
        <v>7</v>
      </c>
      <c r="Q46" s="26">
        <f>AVERAGE(I46:O46)*2</f>
        <v>87.714285714285708</v>
      </c>
      <c r="R46" s="3" t="s">
        <v>14</v>
      </c>
      <c r="S46" s="34" t="s">
        <v>240</v>
      </c>
      <c r="T46" s="106">
        <v>10</v>
      </c>
    </row>
    <row r="47" spans="7:20" ht="15.75">
      <c r="G47" s="46" t="s">
        <v>31</v>
      </c>
      <c r="H47" s="39"/>
      <c r="I47" s="18">
        <v>46</v>
      </c>
      <c r="J47" s="18">
        <v>48</v>
      </c>
      <c r="K47" s="18">
        <v>42</v>
      </c>
      <c r="L47" s="18">
        <v>45</v>
      </c>
      <c r="M47" s="18">
        <v>40</v>
      </c>
      <c r="N47" s="18"/>
      <c r="O47" s="18">
        <v>42</v>
      </c>
      <c r="P47" s="40">
        <f>COUNT(I47,J47,K47,L47,M47,N47,O47)</f>
        <v>6</v>
      </c>
      <c r="Q47" s="26">
        <f>AVERAGE(I47:O47)*2</f>
        <v>87.666666666666671</v>
      </c>
      <c r="R47" s="41" t="s">
        <v>53</v>
      </c>
      <c r="S47" s="34" t="s">
        <v>247</v>
      </c>
      <c r="T47" s="106">
        <v>10</v>
      </c>
    </row>
    <row r="48" spans="7:20" ht="15.75">
      <c r="G48" s="46" t="s">
        <v>139</v>
      </c>
      <c r="H48" s="39" t="s">
        <v>16</v>
      </c>
      <c r="I48" s="39">
        <v>44</v>
      </c>
      <c r="J48" s="39">
        <v>45</v>
      </c>
      <c r="K48" s="39">
        <v>46</v>
      </c>
      <c r="L48" s="39">
        <v>46</v>
      </c>
      <c r="M48" s="39">
        <v>39</v>
      </c>
      <c r="N48" s="39">
        <v>43</v>
      </c>
      <c r="O48" s="39">
        <v>43</v>
      </c>
      <c r="P48" s="40">
        <f>COUNT(I48,J48,K48,L48,M48,N48,O48)</f>
        <v>7</v>
      </c>
      <c r="Q48" s="26">
        <f>AVERAGE(I48:O48)*2</f>
        <v>87.428571428571431</v>
      </c>
      <c r="R48" s="41" t="s">
        <v>59</v>
      </c>
      <c r="S48" s="34" t="s">
        <v>224</v>
      </c>
      <c r="T48" s="106">
        <v>45</v>
      </c>
    </row>
    <row r="49" spans="7:20" ht="15.75">
      <c r="G49" s="48" t="s">
        <v>77</v>
      </c>
      <c r="H49" s="39"/>
      <c r="I49" s="18">
        <v>46</v>
      </c>
      <c r="J49" s="18">
        <v>43</v>
      </c>
      <c r="K49" s="18">
        <v>39</v>
      </c>
      <c r="L49" s="18">
        <v>43</v>
      </c>
      <c r="M49" s="18">
        <v>45</v>
      </c>
      <c r="N49" s="18">
        <v>43</v>
      </c>
      <c r="O49" s="18">
        <v>47</v>
      </c>
      <c r="P49" s="40">
        <f>COUNT(I49,J49,K49,L49,M49,N49,O49)</f>
        <v>7</v>
      </c>
      <c r="Q49" s="26">
        <f>AVERAGE(I49:O49)*2</f>
        <v>87.428571428571431</v>
      </c>
      <c r="R49" s="41" t="s">
        <v>51</v>
      </c>
    </row>
    <row r="50" spans="7:20" ht="15.75">
      <c r="G50" s="46" t="s">
        <v>96</v>
      </c>
      <c r="H50" s="39"/>
      <c r="I50" s="18">
        <v>46</v>
      </c>
      <c r="J50" s="18">
        <v>45</v>
      </c>
      <c r="K50" s="18">
        <v>43</v>
      </c>
      <c r="L50" s="18">
        <v>46</v>
      </c>
      <c r="M50" s="18">
        <v>40</v>
      </c>
      <c r="N50" s="18">
        <v>41</v>
      </c>
      <c r="O50" s="18"/>
      <c r="P50" s="40">
        <f>COUNT(I50,J50,K50,L50,M50,N50,O50)</f>
        <v>6</v>
      </c>
      <c r="Q50" s="26">
        <f>AVERAGE(I50:O50)*2</f>
        <v>87</v>
      </c>
      <c r="R50" s="41" t="s">
        <v>53</v>
      </c>
    </row>
    <row r="51" spans="7:20" ht="15.75">
      <c r="G51" s="55" t="s">
        <v>117</v>
      </c>
      <c r="H51" s="39"/>
      <c r="I51" s="39">
        <v>45</v>
      </c>
      <c r="J51" s="39">
        <v>42</v>
      </c>
      <c r="K51" s="39">
        <v>44</v>
      </c>
      <c r="L51" s="39">
        <v>46</v>
      </c>
      <c r="M51" s="39">
        <v>42</v>
      </c>
      <c r="N51" s="39">
        <v>44</v>
      </c>
      <c r="O51" s="39">
        <v>41</v>
      </c>
      <c r="P51" s="40">
        <f>COUNT(I51,J51,K51,L51,M51,N51,O51)</f>
        <v>7</v>
      </c>
      <c r="Q51" s="26">
        <f>AVERAGE(I51:O51)*2</f>
        <v>86.857142857142861</v>
      </c>
      <c r="R51" s="3" t="s">
        <v>14</v>
      </c>
    </row>
    <row r="52" spans="7:20" ht="15.75">
      <c r="G52" s="46" t="s">
        <v>137</v>
      </c>
      <c r="H52" s="39"/>
      <c r="I52" s="39">
        <v>49</v>
      </c>
      <c r="J52" s="39">
        <v>43</v>
      </c>
      <c r="K52" s="39">
        <v>41</v>
      </c>
      <c r="L52" s="39">
        <v>45</v>
      </c>
      <c r="M52" s="39">
        <v>39</v>
      </c>
      <c r="N52" s="39">
        <v>41</v>
      </c>
      <c r="O52" s="39">
        <v>45</v>
      </c>
      <c r="P52" s="40">
        <f>COUNT(I52,J52,K52,L52,M52,N52,O52)</f>
        <v>7</v>
      </c>
      <c r="Q52" s="26">
        <f>AVERAGE(I52:O52)*2</f>
        <v>86.571428571428569</v>
      </c>
      <c r="R52" s="41" t="s">
        <v>59</v>
      </c>
    </row>
    <row r="53" spans="7:20" ht="15.75">
      <c r="G53" s="46" t="s">
        <v>162</v>
      </c>
      <c r="H53" s="39"/>
      <c r="I53" s="39">
        <v>46</v>
      </c>
      <c r="J53" s="39">
        <v>38</v>
      </c>
      <c r="K53" s="39">
        <v>42</v>
      </c>
      <c r="L53" s="39">
        <v>45</v>
      </c>
      <c r="M53" s="39">
        <v>42</v>
      </c>
      <c r="N53" s="39"/>
      <c r="O53" s="39">
        <v>46</v>
      </c>
      <c r="P53" s="40">
        <f>COUNT(I53:J53,K53,L53,M53,N53,O53)</f>
        <v>6</v>
      </c>
      <c r="Q53" s="26">
        <f>AVERAGE(I53:O53)*2</f>
        <v>86.333333333333329</v>
      </c>
      <c r="R53" s="41" t="s">
        <v>37</v>
      </c>
    </row>
    <row r="54" spans="7:20" ht="15.75">
      <c r="G54" s="46" t="s">
        <v>94</v>
      </c>
      <c r="H54" s="39" t="s">
        <v>13</v>
      </c>
      <c r="I54" s="39">
        <v>45</v>
      </c>
      <c r="J54" s="39">
        <v>42</v>
      </c>
      <c r="K54" s="39">
        <v>49</v>
      </c>
      <c r="L54" s="39">
        <v>47</v>
      </c>
      <c r="M54" s="39">
        <v>35</v>
      </c>
      <c r="N54" s="39">
        <v>44</v>
      </c>
      <c r="O54" s="39">
        <v>40</v>
      </c>
      <c r="P54" s="40">
        <f>COUNT(I54,J54,K54,L54,M54,N54,O54)</f>
        <v>7</v>
      </c>
      <c r="Q54" s="26">
        <f>AVERAGE(I54:O54)*2</f>
        <v>86.285714285714292</v>
      </c>
      <c r="R54" s="41" t="s">
        <v>59</v>
      </c>
      <c r="S54" s="34" t="s">
        <v>225</v>
      </c>
      <c r="T54" s="106">
        <v>55</v>
      </c>
    </row>
    <row r="55" spans="7:20" ht="15.75">
      <c r="G55" s="46" t="s">
        <v>181</v>
      </c>
      <c r="H55" s="39"/>
      <c r="I55" s="18"/>
      <c r="J55" s="39">
        <v>44</v>
      </c>
      <c r="K55" s="39">
        <v>47</v>
      </c>
      <c r="L55" s="39">
        <v>47</v>
      </c>
      <c r="M55" s="39">
        <v>36</v>
      </c>
      <c r="N55" s="18">
        <v>43</v>
      </c>
      <c r="O55" s="18">
        <v>41</v>
      </c>
      <c r="P55" s="40">
        <f>COUNT(I55,J55,K55,L55,M55,N55,O55)</f>
        <v>6</v>
      </c>
      <c r="Q55" s="26">
        <f>AVERAGE(I55:O55)*2</f>
        <v>86</v>
      </c>
      <c r="R55" s="41" t="s">
        <v>10</v>
      </c>
    </row>
    <row r="56" spans="7:20" ht="15.75">
      <c r="G56" s="46" t="s">
        <v>98</v>
      </c>
      <c r="H56" s="39"/>
      <c r="I56" s="18">
        <v>39</v>
      </c>
      <c r="J56" s="18">
        <v>47</v>
      </c>
      <c r="K56" s="18">
        <v>42</v>
      </c>
      <c r="L56" s="18">
        <v>44</v>
      </c>
      <c r="M56" s="18">
        <v>40</v>
      </c>
      <c r="N56" s="18">
        <v>45</v>
      </c>
      <c r="O56" s="18"/>
      <c r="P56" s="40">
        <f>COUNT(I56,J56,K56,L56,M56,N56,O56)</f>
        <v>6</v>
      </c>
      <c r="Q56" s="26">
        <f>AVERAGE(I56:O56)*2</f>
        <v>85.666666666666671</v>
      </c>
      <c r="R56" s="41" t="s">
        <v>53</v>
      </c>
    </row>
    <row r="57" spans="7:20" ht="15.75">
      <c r="G57" s="48" t="s">
        <v>166</v>
      </c>
      <c r="H57" s="39" t="s">
        <v>16</v>
      </c>
      <c r="I57" s="18">
        <v>44</v>
      </c>
      <c r="J57" s="18">
        <v>49</v>
      </c>
      <c r="K57" s="18">
        <v>37</v>
      </c>
      <c r="L57" s="18">
        <v>44</v>
      </c>
      <c r="M57" s="18">
        <v>41</v>
      </c>
      <c r="N57" s="18">
        <v>40</v>
      </c>
      <c r="O57" s="18"/>
      <c r="P57" s="40">
        <f>COUNT(I57,J57,K57,L57,M57,N57,O57)</f>
        <v>6</v>
      </c>
      <c r="Q57" s="26">
        <f>AVERAGE(I57:O57)*2</f>
        <v>85</v>
      </c>
      <c r="R57" s="41" t="s">
        <v>51</v>
      </c>
    </row>
    <row r="58" spans="7:20" ht="15.75">
      <c r="G58" s="46" t="s">
        <v>91</v>
      </c>
      <c r="H58" s="39" t="s">
        <v>24</v>
      </c>
      <c r="I58" s="18">
        <v>38</v>
      </c>
      <c r="J58" s="18">
        <v>41</v>
      </c>
      <c r="K58" s="18">
        <v>45</v>
      </c>
      <c r="L58" s="18">
        <v>44</v>
      </c>
      <c r="M58" s="18"/>
      <c r="N58" s="18">
        <v>41</v>
      </c>
      <c r="O58" s="18">
        <v>43</v>
      </c>
      <c r="P58" s="40">
        <f>COUNT(I58,J58,K58,L58,M58,N58,O58)</f>
        <v>6</v>
      </c>
      <c r="Q58" s="26">
        <f>AVERAGE(I58:O58)*2</f>
        <v>84</v>
      </c>
      <c r="R58" s="41" t="s">
        <v>30</v>
      </c>
    </row>
    <row r="59" spans="7:20" ht="15.75">
      <c r="G59" s="103" t="s">
        <v>209</v>
      </c>
      <c r="H59" s="39"/>
      <c r="I59" s="18"/>
      <c r="J59" s="18"/>
      <c r="K59" s="18"/>
      <c r="L59" s="18"/>
      <c r="M59" s="18"/>
      <c r="N59" s="18"/>
      <c r="O59" s="18"/>
      <c r="P59" s="40"/>
      <c r="Q59" s="26"/>
      <c r="R59" s="41"/>
      <c r="T59" s="107"/>
    </row>
    <row r="60" spans="7:20" ht="15.75">
      <c r="G60" s="46" t="s">
        <v>89</v>
      </c>
      <c r="H60" s="39"/>
      <c r="I60" s="18">
        <v>42</v>
      </c>
      <c r="J60" s="18">
        <v>40</v>
      </c>
      <c r="K60" s="18">
        <v>46</v>
      </c>
      <c r="L60" s="18">
        <v>38</v>
      </c>
      <c r="M60" s="18">
        <v>44</v>
      </c>
      <c r="N60" s="18">
        <v>36</v>
      </c>
      <c r="O60" s="18">
        <v>47</v>
      </c>
      <c r="P60" s="40">
        <f>COUNT(I60,J60,K60,L60,M60,N60,O60)</f>
        <v>7</v>
      </c>
      <c r="Q60" s="26">
        <f>AVERAGE(I60:O60)*2</f>
        <v>83.714285714285708</v>
      </c>
      <c r="R60" s="41" t="s">
        <v>10</v>
      </c>
      <c r="S60" s="34" t="s">
        <v>241</v>
      </c>
      <c r="T60" s="106">
        <v>40</v>
      </c>
    </row>
    <row r="61" spans="7:20" ht="15.75">
      <c r="G61" s="46" t="s">
        <v>163</v>
      </c>
      <c r="H61" s="39" t="s">
        <v>13</v>
      </c>
      <c r="I61" s="39">
        <v>40</v>
      </c>
      <c r="J61" s="39">
        <v>39</v>
      </c>
      <c r="K61" s="39">
        <v>42</v>
      </c>
      <c r="L61" s="39">
        <v>47</v>
      </c>
      <c r="M61" s="39">
        <v>37</v>
      </c>
      <c r="N61" s="39">
        <v>41</v>
      </c>
      <c r="O61" s="39">
        <v>47</v>
      </c>
      <c r="P61" s="40">
        <f>COUNT(I61:J61,K61,L61,M61,N61,O61)</f>
        <v>7</v>
      </c>
      <c r="Q61" s="26">
        <f>AVERAGE(I61:O61)*2</f>
        <v>83.714285714285708</v>
      </c>
      <c r="R61" s="41" t="s">
        <v>37</v>
      </c>
      <c r="S61" s="34" t="s">
        <v>226</v>
      </c>
      <c r="T61" s="106">
        <v>45</v>
      </c>
    </row>
    <row r="62" spans="7:20" ht="15.75">
      <c r="G62" s="44" t="s">
        <v>106</v>
      </c>
      <c r="H62" s="18" t="s">
        <v>18</v>
      </c>
      <c r="I62" s="18">
        <v>42</v>
      </c>
      <c r="J62" s="18">
        <v>41</v>
      </c>
      <c r="K62" s="18">
        <v>45</v>
      </c>
      <c r="L62" s="18">
        <v>42</v>
      </c>
      <c r="M62" s="18">
        <v>38</v>
      </c>
      <c r="N62" s="18">
        <v>41</v>
      </c>
      <c r="O62" s="18">
        <v>44</v>
      </c>
      <c r="P62" s="40">
        <f>COUNT(I62,J62,K62,L62,M62,N62,O62)</f>
        <v>7</v>
      </c>
      <c r="Q62" s="26">
        <f>AVERAGE(I62:O62)*2</f>
        <v>83.714285714285708</v>
      </c>
      <c r="R62" s="41" t="s">
        <v>30</v>
      </c>
      <c r="S62" s="34" t="s">
        <v>229</v>
      </c>
      <c r="T62" s="106">
        <v>30</v>
      </c>
    </row>
    <row r="63" spans="7:20" ht="15.75">
      <c r="G63" s="46" t="s">
        <v>123</v>
      </c>
      <c r="H63" s="39" t="s">
        <v>18</v>
      </c>
      <c r="I63" s="18"/>
      <c r="J63" s="18">
        <v>46</v>
      </c>
      <c r="K63" s="18">
        <v>41</v>
      </c>
      <c r="L63" s="18">
        <v>38</v>
      </c>
      <c r="M63" s="18">
        <v>41</v>
      </c>
      <c r="N63" s="18">
        <v>40</v>
      </c>
      <c r="O63" s="18">
        <v>42</v>
      </c>
      <c r="P63" s="40">
        <f>COUNT(I63,J63,K63,L63,M63,N63,O63)</f>
        <v>6</v>
      </c>
      <c r="Q63" s="26">
        <f>AVERAGE(I63:O63)*2</f>
        <v>82.666666666666671</v>
      </c>
      <c r="R63" s="41" t="s">
        <v>53</v>
      </c>
      <c r="S63" s="34" t="s">
        <v>242</v>
      </c>
      <c r="T63" s="106">
        <v>20</v>
      </c>
    </row>
    <row r="64" spans="7:20" ht="15.75">
      <c r="G64" s="46" t="s">
        <v>140</v>
      </c>
      <c r="H64" s="39"/>
      <c r="I64" s="39">
        <v>43</v>
      </c>
      <c r="J64" s="39">
        <v>39</v>
      </c>
      <c r="K64" s="39">
        <v>43</v>
      </c>
      <c r="L64" s="39">
        <v>38</v>
      </c>
      <c r="M64" s="39"/>
      <c r="N64" s="39">
        <v>37</v>
      </c>
      <c r="O64" s="39">
        <v>45</v>
      </c>
      <c r="P64" s="40">
        <f>COUNT(I64,J64,K64,L64,M64,N64,O64)</f>
        <v>6</v>
      </c>
      <c r="Q64" s="26">
        <f>AVERAGE(I64:O64)*2</f>
        <v>81.666666666666671</v>
      </c>
      <c r="R64" s="41" t="s">
        <v>59</v>
      </c>
      <c r="S64" s="34" t="s">
        <v>243</v>
      </c>
      <c r="T64" s="106">
        <v>10</v>
      </c>
    </row>
    <row r="65" spans="7:20" ht="15.75">
      <c r="G65" s="46" t="s">
        <v>49</v>
      </c>
      <c r="H65" s="39" t="s">
        <v>18</v>
      </c>
      <c r="I65" s="18">
        <v>34</v>
      </c>
      <c r="J65" s="39">
        <v>42</v>
      </c>
      <c r="K65" s="39">
        <v>43</v>
      </c>
      <c r="L65" s="39">
        <v>39</v>
      </c>
      <c r="M65" s="39">
        <v>37</v>
      </c>
      <c r="N65" s="18">
        <v>45</v>
      </c>
      <c r="O65" s="18">
        <v>45</v>
      </c>
      <c r="P65" s="40">
        <f>COUNT(I65,J65,K65,L65,M65,N65,O65)</f>
        <v>7</v>
      </c>
      <c r="Q65" s="26">
        <f>AVERAGE(I65:O65)*2</f>
        <v>81.428571428571431</v>
      </c>
      <c r="R65" s="41" t="s">
        <v>10</v>
      </c>
      <c r="S65" s="34" t="s">
        <v>244</v>
      </c>
      <c r="T65" s="106">
        <v>10</v>
      </c>
    </row>
    <row r="66" spans="7:20" ht="15.75">
      <c r="G66" s="46" t="s">
        <v>42</v>
      </c>
      <c r="H66" s="39" t="s">
        <v>24</v>
      </c>
      <c r="I66" s="39">
        <v>47</v>
      </c>
      <c r="J66" s="39"/>
      <c r="K66" s="39">
        <v>39</v>
      </c>
      <c r="L66" s="39">
        <v>47</v>
      </c>
      <c r="M66" s="39">
        <v>38</v>
      </c>
      <c r="N66" s="39">
        <v>37</v>
      </c>
      <c r="O66" s="39">
        <v>36</v>
      </c>
      <c r="P66" s="40">
        <f>COUNT(I66:J66,K66,L66,M66,N66,O66)</f>
        <v>6</v>
      </c>
      <c r="Q66" s="26">
        <f>AVERAGE(I66:O66)*2</f>
        <v>81.333333333333329</v>
      </c>
      <c r="R66" s="41" t="s">
        <v>37</v>
      </c>
      <c r="S66" s="34" t="s">
        <v>245</v>
      </c>
      <c r="T66" s="106">
        <v>10</v>
      </c>
    </row>
    <row r="67" spans="7:20" ht="15.75">
      <c r="G67" s="46" t="s">
        <v>47</v>
      </c>
      <c r="H67" s="39"/>
      <c r="I67" s="18">
        <v>47</v>
      </c>
      <c r="J67" s="18">
        <v>45</v>
      </c>
      <c r="K67" s="18">
        <v>48</v>
      </c>
      <c r="L67" s="18">
        <v>45</v>
      </c>
      <c r="M67" s="18">
        <v>35</v>
      </c>
      <c r="N67" s="18">
        <v>18</v>
      </c>
      <c r="O67" s="18">
        <v>44</v>
      </c>
      <c r="P67" s="40">
        <f>COUNT(I67,J67,K67,L67,M67,N67,O67)</f>
        <v>7</v>
      </c>
      <c r="Q67" s="16">
        <f>AVERAGE(I67:O67)*2</f>
        <v>80.571428571428569</v>
      </c>
      <c r="R67" s="41" t="s">
        <v>10</v>
      </c>
      <c r="S67" s="34" t="s">
        <v>246</v>
      </c>
      <c r="T67" s="106">
        <v>10</v>
      </c>
    </row>
    <row r="68" spans="7:20" ht="15.75">
      <c r="G68" s="46" t="s">
        <v>85</v>
      </c>
      <c r="H68" s="39"/>
      <c r="I68" s="18">
        <v>39</v>
      </c>
      <c r="J68" s="39">
        <v>38</v>
      </c>
      <c r="K68" s="39">
        <v>41</v>
      </c>
      <c r="L68" s="39">
        <v>39</v>
      </c>
      <c r="M68" s="39">
        <v>41</v>
      </c>
      <c r="N68" s="18">
        <v>39</v>
      </c>
      <c r="O68" s="18">
        <v>44</v>
      </c>
      <c r="P68" s="40">
        <f>COUNT(I68,J68,K68,L68,M68,N68,O68)</f>
        <v>7</v>
      </c>
      <c r="Q68" s="16">
        <f>AVERAGE(I68:O68)*2</f>
        <v>80.285714285714292</v>
      </c>
      <c r="R68" s="41" t="s">
        <v>53</v>
      </c>
    </row>
    <row r="69" spans="7:20" ht="15.75">
      <c r="G69" s="46" t="s">
        <v>111</v>
      </c>
      <c r="H69" s="39" t="s">
        <v>19</v>
      </c>
      <c r="I69" s="39">
        <v>42</v>
      </c>
      <c r="J69" s="39">
        <v>43</v>
      </c>
      <c r="K69" s="39">
        <v>36</v>
      </c>
      <c r="L69" s="39">
        <v>42</v>
      </c>
      <c r="M69" s="39">
        <v>39</v>
      </c>
      <c r="N69" s="39">
        <v>39</v>
      </c>
      <c r="O69" s="39">
        <v>36</v>
      </c>
      <c r="P69" s="40">
        <f>COUNT(I69,J69,K69,L69,M69,N69,O69)</f>
        <v>7</v>
      </c>
      <c r="Q69" s="16">
        <f>AVERAGE(I69:O69)*2</f>
        <v>79.142857142857139</v>
      </c>
      <c r="R69" s="41" t="s">
        <v>59</v>
      </c>
    </row>
    <row r="70" spans="7:20" ht="15.75">
      <c r="G70" s="46" t="s">
        <v>76</v>
      </c>
      <c r="H70" s="39" t="s">
        <v>16</v>
      </c>
      <c r="I70" s="39">
        <v>46</v>
      </c>
      <c r="J70" s="39">
        <v>41</v>
      </c>
      <c r="K70" s="39">
        <v>38</v>
      </c>
      <c r="L70" s="39">
        <v>41</v>
      </c>
      <c r="M70" s="39">
        <v>36</v>
      </c>
      <c r="N70" s="39">
        <v>31</v>
      </c>
      <c r="O70" s="39">
        <v>41</v>
      </c>
      <c r="P70" s="40">
        <f>COUNT(I70,J70,K70,L70,M70,N70,O70)</f>
        <v>7</v>
      </c>
      <c r="Q70" s="16">
        <f>AVERAGE(I70:O70)*2</f>
        <v>78.285714285714292</v>
      </c>
      <c r="R70" s="41" t="s">
        <v>59</v>
      </c>
    </row>
    <row r="71" spans="7:20" ht="15.75">
      <c r="G71" s="46" t="s">
        <v>108</v>
      </c>
      <c r="H71" s="39" t="s">
        <v>24</v>
      </c>
      <c r="I71" s="18">
        <v>44</v>
      </c>
      <c r="J71" s="18">
        <v>40</v>
      </c>
      <c r="K71" s="18">
        <v>33</v>
      </c>
      <c r="L71" s="18">
        <v>35</v>
      </c>
      <c r="M71" s="18">
        <v>35</v>
      </c>
      <c r="N71" s="18">
        <v>36</v>
      </c>
      <c r="O71" s="18">
        <v>44</v>
      </c>
      <c r="P71" s="40">
        <f>COUNT(I71,J71,K71,L71,M71,N71,O71)</f>
        <v>7</v>
      </c>
      <c r="Q71" s="16">
        <f>AVERAGE(I71:O71)*2</f>
        <v>76.285714285714292</v>
      </c>
      <c r="R71" s="41" t="s">
        <v>53</v>
      </c>
    </row>
    <row r="72" spans="7:20" ht="15.75">
      <c r="G72" s="46" t="s">
        <v>178</v>
      </c>
      <c r="H72" s="39" t="s">
        <v>16</v>
      </c>
      <c r="I72" s="39">
        <v>39</v>
      </c>
      <c r="J72" s="39">
        <v>34</v>
      </c>
      <c r="K72" s="39">
        <v>43</v>
      </c>
      <c r="L72" s="39">
        <v>36</v>
      </c>
      <c r="M72" s="39">
        <v>38</v>
      </c>
      <c r="N72" s="39">
        <v>34</v>
      </c>
      <c r="O72" s="39">
        <v>43</v>
      </c>
      <c r="P72" s="40">
        <f>COUNT(I72:J72,K72,L72,M72,N72,O72)</f>
        <v>7</v>
      </c>
      <c r="Q72" s="16">
        <f>AVERAGE(I72:O72)*2</f>
        <v>76.285714285714292</v>
      </c>
      <c r="R72" s="41" t="s">
        <v>37</v>
      </c>
    </row>
    <row r="73" spans="7:20" ht="15.75">
      <c r="G73" s="44" t="s">
        <v>29</v>
      </c>
      <c r="H73" s="18" t="s">
        <v>18</v>
      </c>
      <c r="I73" s="18">
        <v>34</v>
      </c>
      <c r="J73" s="18">
        <v>36</v>
      </c>
      <c r="K73" s="18">
        <v>31</v>
      </c>
      <c r="L73" s="18">
        <v>40</v>
      </c>
      <c r="M73" s="18">
        <v>38</v>
      </c>
      <c r="N73" s="18">
        <v>40</v>
      </c>
      <c r="O73" s="18">
        <v>40</v>
      </c>
      <c r="P73" s="40">
        <f>COUNT(I73,J73,K73,L73,M73,N73,O73)</f>
        <v>7</v>
      </c>
      <c r="Q73" s="16">
        <f>AVERAGE(I73:O73)*2</f>
        <v>74</v>
      </c>
      <c r="R73" s="41" t="s">
        <v>30</v>
      </c>
    </row>
    <row r="74" spans="7:20" ht="15.75">
      <c r="G74" s="46" t="s">
        <v>138</v>
      </c>
      <c r="H74" s="39" t="s">
        <v>13</v>
      </c>
      <c r="I74" s="39">
        <v>38</v>
      </c>
      <c r="J74" s="39">
        <v>28</v>
      </c>
      <c r="K74" s="39">
        <v>30</v>
      </c>
      <c r="L74" s="39"/>
      <c r="M74" s="39">
        <v>31</v>
      </c>
      <c r="N74" s="39">
        <v>40</v>
      </c>
      <c r="O74" s="39">
        <v>38</v>
      </c>
      <c r="P74" s="40">
        <f>COUNT(I74,J74,K74,L74,M74,N74,O74)</f>
        <v>6</v>
      </c>
      <c r="Q74" s="16">
        <f>AVERAGE(I74:O74)*2</f>
        <v>68.333333333333329</v>
      </c>
      <c r="R74" s="41" t="s">
        <v>59</v>
      </c>
    </row>
    <row r="75" spans="7:20" ht="15.75">
      <c r="G75" s="44" t="s">
        <v>151</v>
      </c>
      <c r="H75" s="18" t="s">
        <v>16</v>
      </c>
      <c r="I75" s="18">
        <v>15</v>
      </c>
      <c r="J75" s="18">
        <v>13</v>
      </c>
      <c r="K75" s="18">
        <v>14</v>
      </c>
      <c r="L75" s="18">
        <v>27</v>
      </c>
      <c r="M75" s="18">
        <v>30</v>
      </c>
      <c r="N75" s="18">
        <v>18</v>
      </c>
      <c r="O75" s="18">
        <v>35</v>
      </c>
      <c r="P75" s="40">
        <f>COUNT(I75,J75,K75,L75,M75,N75,O75)</f>
        <v>7</v>
      </c>
      <c r="Q75" s="16">
        <f>AVERAGE(I75:O75)*2</f>
        <v>43.428571428571431</v>
      </c>
      <c r="R75" s="41" t="s">
        <v>30</v>
      </c>
    </row>
    <row r="76" spans="7:20" ht="15.75">
      <c r="G76" s="44" t="s">
        <v>182</v>
      </c>
      <c r="H76" s="18" t="s">
        <v>16</v>
      </c>
      <c r="I76" s="18">
        <v>21</v>
      </c>
      <c r="J76" s="18">
        <v>19</v>
      </c>
      <c r="K76" s="18">
        <v>15</v>
      </c>
      <c r="L76" s="18">
        <v>18</v>
      </c>
      <c r="M76" s="18">
        <v>18</v>
      </c>
      <c r="N76" s="18">
        <v>16</v>
      </c>
      <c r="O76" s="18">
        <v>8</v>
      </c>
      <c r="P76" s="40">
        <f>COUNT(I76,J76,K76,L76,M76,N76,O76)</f>
        <v>7</v>
      </c>
      <c r="Q76" s="16">
        <f>AVERAGE(I76:O76)*2</f>
        <v>32.857142857142854</v>
      </c>
      <c r="R76" s="41" t="s">
        <v>30</v>
      </c>
    </row>
    <row r="78" spans="7:20" ht="15">
      <c r="G78" s="54" t="s">
        <v>253</v>
      </c>
      <c r="T78" s="106">
        <f>SUM(T2:T77)</f>
        <v>1275</v>
      </c>
    </row>
    <row r="79" spans="7:20" ht="15">
      <c r="G79" s="54" t="s">
        <v>251</v>
      </c>
      <c r="T79" s="108">
        <v>31.8</v>
      </c>
    </row>
    <row r="80" spans="7:20" ht="15">
      <c r="G80" s="54" t="s">
        <v>252</v>
      </c>
      <c r="T80" s="108">
        <v>185.75</v>
      </c>
    </row>
    <row r="81" spans="7:20" ht="15">
      <c r="G81" s="54" t="s">
        <v>250</v>
      </c>
      <c r="T81" s="108">
        <v>1492.55</v>
      </c>
    </row>
    <row r="83" spans="7:20" ht="15">
      <c r="G83" s="54" t="s">
        <v>254</v>
      </c>
      <c r="T83" s="108">
        <v>1486</v>
      </c>
    </row>
    <row r="84" spans="7:20" ht="15">
      <c r="G84" s="54" t="s">
        <v>255</v>
      </c>
      <c r="T84" s="34" t="s">
        <v>256</v>
      </c>
    </row>
  </sheetData>
  <sortState ref="G2:R74">
    <sortCondition descending="1" ref="Q2:Q74"/>
  </sortState>
  <phoneticPr fontId="19" type="noConversion"/>
  <conditionalFormatting sqref="G2:H16 H17:O27 H49:O52">
    <cfRule type="cellIs" dxfId="21" priority="1" stopIfTrue="1" operator="equal">
      <formula>50</formula>
    </cfRule>
  </conditionalFormatting>
  <conditionalFormatting sqref="I67:O76 I17:O27 G47:O52">
    <cfRule type="cellIs" dxfId="20" priority="1" operator="equal">
      <formula>50</formula>
    </cfRule>
  </conditionalFormatting>
  <conditionalFormatting sqref="I2:O16 Q2:R16">
    <cfRule type="cellIs" dxfId="19" priority="14" stopIfTrue="1" operator="equal">
      <formula>50</formula>
    </cfRule>
  </conditionalFormatting>
  <conditionalFormatting sqref="R2:R16">
    <cfRule type="cellIs" dxfId="18" priority="13" operator="equal">
      <formula>50</formula>
    </cfRule>
  </conditionalFormatting>
  <conditionalFormatting sqref="I2:O16">
    <cfRule type="cellIs" dxfId="17" priority="12" operator="equal">
      <formula>50</formula>
    </cfRule>
  </conditionalFormatting>
  <conditionalFormatting sqref="I28:O30">
    <cfRule type="cellIs" dxfId="16" priority="9" operator="equal">
      <formula>50</formula>
    </cfRule>
  </conditionalFormatting>
  <conditionalFormatting sqref="G31:R46">
    <cfRule type="cellIs" dxfId="15" priority="8" stopIfTrue="1" operator="equal">
      <formula>50</formula>
    </cfRule>
  </conditionalFormatting>
  <conditionalFormatting sqref="I31:O46">
    <cfRule type="cellIs" dxfId="14" priority="7" operator="equal">
      <formula>50</formula>
    </cfRule>
  </conditionalFormatting>
  <conditionalFormatting sqref="I47:O48">
    <cfRule type="cellIs" dxfId="13" priority="6" stopIfTrue="1" operator="equal">
      <formula>50</formula>
    </cfRule>
  </conditionalFormatting>
  <conditionalFormatting sqref="I53:O54 H55:O63">
    <cfRule type="cellIs" dxfId="12" priority="4" stopIfTrue="1" operator="equal">
      <formula>50</formula>
    </cfRule>
  </conditionalFormatting>
  <conditionalFormatting sqref="G53:O66">
    <cfRule type="cellIs" dxfId="11" priority="3" operator="equal">
      <formula>50</formula>
    </cfRule>
  </conditionalFormatting>
  <conditionalFormatting sqref="H67:O76">
    <cfRule type="cellIs" dxfId="10" priority="2" stopIfTrue="1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9"/>
  <sheetViews>
    <sheetView workbookViewId="0">
      <selection activeCell="H3" sqref="H3"/>
    </sheetView>
  </sheetViews>
  <sheetFormatPr defaultRowHeight="14.25"/>
  <cols>
    <col min="1" max="1" width="12.625" customWidth="1"/>
  </cols>
  <sheetData>
    <row r="1" spans="1:9" ht="15.75">
      <c r="A1" s="101" t="s">
        <v>65</v>
      </c>
      <c r="B1" s="38">
        <v>43716</v>
      </c>
      <c r="C1" s="38">
        <v>43723</v>
      </c>
      <c r="D1" s="38">
        <v>43730</v>
      </c>
      <c r="E1" s="38">
        <v>43737</v>
      </c>
      <c r="F1" s="38">
        <v>43744</v>
      </c>
      <c r="G1" s="38">
        <v>43751</v>
      </c>
      <c r="H1" s="38">
        <v>43758</v>
      </c>
      <c r="I1" s="33" t="s">
        <v>87</v>
      </c>
    </row>
    <row r="2" spans="1:9" ht="15">
      <c r="B2" s="34"/>
      <c r="C2" s="34"/>
      <c r="D2" s="35"/>
      <c r="E2" s="34"/>
      <c r="F2" s="34"/>
      <c r="G2" s="34"/>
      <c r="H2" s="34"/>
      <c r="I2" s="57"/>
    </row>
    <row r="3" spans="1:9" ht="15">
      <c r="A3" s="1" t="s">
        <v>66</v>
      </c>
      <c r="B3" s="36">
        <v>6</v>
      </c>
      <c r="C3" s="36">
        <v>3</v>
      </c>
      <c r="D3" s="37">
        <v>4</v>
      </c>
      <c r="E3" s="36">
        <v>6</v>
      </c>
      <c r="F3" s="36">
        <v>5</v>
      </c>
      <c r="G3" s="36">
        <v>4</v>
      </c>
      <c r="H3" s="36">
        <v>2</v>
      </c>
      <c r="I3" s="18">
        <f>SUM(B3:C3:D3:E3:F3:G3:H3)</f>
        <v>30</v>
      </c>
    </row>
    <row r="4" spans="1:9" ht="15">
      <c r="A4" s="1" t="s">
        <v>67</v>
      </c>
      <c r="B4" s="36">
        <v>5</v>
      </c>
      <c r="C4" s="36">
        <v>4</v>
      </c>
      <c r="D4" s="37">
        <v>5</v>
      </c>
      <c r="E4" s="36">
        <v>6</v>
      </c>
      <c r="F4" s="36">
        <v>4</v>
      </c>
      <c r="G4" s="36">
        <v>5</v>
      </c>
      <c r="H4" s="36">
        <v>3</v>
      </c>
      <c r="I4" s="18">
        <f>SUM(B4:C4:D4:E4:F4:G4:H4)</f>
        <v>32</v>
      </c>
    </row>
    <row r="5" spans="1:9" ht="15">
      <c r="A5" s="1" t="s">
        <v>68</v>
      </c>
      <c r="B5" s="36">
        <v>2</v>
      </c>
      <c r="C5" s="36">
        <v>1</v>
      </c>
      <c r="D5" s="37">
        <v>1</v>
      </c>
      <c r="E5" s="36">
        <v>4</v>
      </c>
      <c r="F5" s="36">
        <v>2</v>
      </c>
      <c r="G5" s="36">
        <v>2</v>
      </c>
      <c r="H5" s="36">
        <v>6</v>
      </c>
      <c r="I5" s="18">
        <f>SUM(B5:C5:D5:E5:F5:G5:H5)</f>
        <v>18</v>
      </c>
    </row>
    <row r="6" spans="1:9" ht="15">
      <c r="A6" s="1" t="s">
        <v>69</v>
      </c>
      <c r="B6" s="36">
        <v>3</v>
      </c>
      <c r="C6" s="36">
        <v>7</v>
      </c>
      <c r="D6" s="37">
        <v>7</v>
      </c>
      <c r="E6" s="36">
        <v>7</v>
      </c>
      <c r="F6" s="36">
        <v>7</v>
      </c>
      <c r="G6" s="36">
        <v>6</v>
      </c>
      <c r="H6" s="36">
        <v>7</v>
      </c>
      <c r="I6" s="18">
        <f>SUM(B6:C6:D6:E6:F6:G6:H6)</f>
        <v>44</v>
      </c>
    </row>
    <row r="7" spans="1:9" ht="15">
      <c r="A7" s="1" t="s">
        <v>70</v>
      </c>
      <c r="B7" s="36">
        <v>1</v>
      </c>
      <c r="C7" s="36">
        <v>2</v>
      </c>
      <c r="D7" s="37">
        <v>2</v>
      </c>
      <c r="E7" s="36">
        <v>1</v>
      </c>
      <c r="F7" s="36">
        <v>1</v>
      </c>
      <c r="G7" s="36">
        <v>1</v>
      </c>
      <c r="H7" s="36">
        <v>5</v>
      </c>
      <c r="I7" s="18">
        <f>SUM(B7:C7:D7:E7:F7:G7:H7)</f>
        <v>13</v>
      </c>
    </row>
    <row r="8" spans="1:9" ht="15">
      <c r="A8" s="1" t="s">
        <v>71</v>
      </c>
      <c r="B8" s="36">
        <v>4</v>
      </c>
      <c r="C8" s="36">
        <v>6</v>
      </c>
      <c r="D8" s="37">
        <v>3</v>
      </c>
      <c r="E8" s="36">
        <v>2</v>
      </c>
      <c r="F8" s="36">
        <v>4</v>
      </c>
      <c r="G8" s="36">
        <v>3</v>
      </c>
      <c r="H8" s="36">
        <v>1</v>
      </c>
      <c r="I8" s="18">
        <f>SUM(B8:C8:D8:E8:F8:G8:H8)</f>
        <v>23</v>
      </c>
    </row>
    <row r="9" spans="1:9" ht="15">
      <c r="A9" s="1" t="s">
        <v>72</v>
      </c>
      <c r="B9" s="36">
        <v>7</v>
      </c>
      <c r="C9" s="36">
        <v>6</v>
      </c>
      <c r="D9" s="37">
        <v>7</v>
      </c>
      <c r="E9" s="36">
        <v>3</v>
      </c>
      <c r="F9" s="36">
        <v>7</v>
      </c>
      <c r="G9" s="36">
        <v>7</v>
      </c>
      <c r="H9" s="36">
        <v>4</v>
      </c>
      <c r="I9" s="18">
        <f>SUM(B9:C9:D9:E9:F9:G9:H9)</f>
        <v>41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>
      <selection sqref="A1:L1048576"/>
    </sheetView>
  </sheetViews>
  <sheetFormatPr defaultRowHeight="14.25"/>
  <cols>
    <col min="1" max="244" width="8.375" customWidth="1"/>
    <col min="245" max="245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374"/>
  <sheetViews>
    <sheetView workbookViewId="0">
      <selection activeCell="T1" sqref="T1"/>
    </sheetView>
  </sheetViews>
  <sheetFormatPr defaultRowHeight="14.25"/>
  <cols>
    <col min="1" max="1" width="23.75" style="87" customWidth="1"/>
    <col min="2" max="6" width="5.25" style="85" customWidth="1"/>
    <col min="7" max="9" width="6.125" style="85" bestFit="1" customWidth="1"/>
    <col min="10" max="10" width="5.25" style="85" customWidth="1"/>
    <col min="11" max="11" width="9.625" style="88" customWidth="1"/>
    <col min="12" max="12" width="5.25" style="89" customWidth="1"/>
    <col min="13" max="18" width="8.375" hidden="1" customWidth="1"/>
    <col min="19" max="19" width="8.375" customWidth="1"/>
    <col min="20" max="20" width="11" customWidth="1"/>
    <col min="21" max="248" width="8.5" customWidth="1"/>
    <col min="249" max="1016" width="10.75" customWidth="1"/>
    <col min="1017" max="1017" width="9" customWidth="1"/>
  </cols>
  <sheetData>
    <row r="1" spans="1:20" s="85" customFormat="1" ht="87" customHeight="1">
      <c r="A1" s="86" t="s">
        <v>12</v>
      </c>
      <c r="B1" s="86" t="s">
        <v>0</v>
      </c>
      <c r="C1" s="38">
        <v>42631</v>
      </c>
      <c r="D1" s="38">
        <v>42638</v>
      </c>
      <c r="E1" s="38">
        <v>42645</v>
      </c>
      <c r="F1" s="38">
        <v>42652</v>
      </c>
      <c r="G1" s="38">
        <v>42659</v>
      </c>
      <c r="H1" s="38">
        <v>42666</v>
      </c>
      <c r="I1" s="38">
        <v>42673</v>
      </c>
      <c r="J1" s="91" t="s">
        <v>1</v>
      </c>
      <c r="K1" s="92" t="s">
        <v>2</v>
      </c>
      <c r="L1" s="93" t="s">
        <v>73</v>
      </c>
      <c r="M1" s="85" t="s">
        <v>3</v>
      </c>
      <c r="N1" s="85" t="s">
        <v>83</v>
      </c>
      <c r="O1" s="85" t="s">
        <v>84</v>
      </c>
      <c r="P1" s="85" t="s">
        <v>4</v>
      </c>
      <c r="Q1" s="85" t="s">
        <v>5</v>
      </c>
      <c r="R1" s="85" t="s">
        <v>6</v>
      </c>
      <c r="T1" s="94" t="s">
        <v>88</v>
      </c>
    </row>
    <row r="2" spans="1:20" ht="15">
      <c r="A2" s="46"/>
      <c r="B2" s="39"/>
      <c r="C2" s="39"/>
      <c r="D2" s="39"/>
      <c r="E2" s="39"/>
      <c r="F2" s="39"/>
      <c r="G2" s="39"/>
      <c r="H2" s="39"/>
      <c r="I2" s="39"/>
      <c r="J2" s="40">
        <f>COUNT(C2,D2,E2,F2,G2,H2,I2)</f>
        <v>0</v>
      </c>
      <c r="K2" s="26" t="e">
        <f t="shared" ref="K2:K65" si="0">AVERAGE(C2:I2)*2</f>
        <v>#DIV/0!</v>
      </c>
      <c r="L2" s="39"/>
    </row>
    <row r="3" spans="1:20" ht="15">
      <c r="A3" s="46"/>
      <c r="B3" s="39"/>
      <c r="C3" s="39"/>
      <c r="D3" s="39"/>
      <c r="E3" s="39"/>
      <c r="F3" s="39"/>
      <c r="G3" s="39"/>
      <c r="H3" s="39"/>
      <c r="I3" s="39"/>
      <c r="J3" s="40">
        <f t="shared" ref="J3:J66" si="1">COUNT(C3,D3,E3,F3,G3,H3,I3)</f>
        <v>0</v>
      </c>
      <c r="K3" s="26" t="e">
        <f t="shared" si="0"/>
        <v>#DIV/0!</v>
      </c>
      <c r="L3" s="39"/>
    </row>
    <row r="4" spans="1:20" ht="15">
      <c r="A4" s="46"/>
      <c r="B4" s="39"/>
      <c r="C4" s="39"/>
      <c r="D4" s="39"/>
      <c r="E4" s="39"/>
      <c r="F4" s="39"/>
      <c r="G4" s="39"/>
      <c r="H4" s="39"/>
      <c r="I4" s="39"/>
      <c r="J4" s="40">
        <f t="shared" si="1"/>
        <v>0</v>
      </c>
      <c r="K4" s="26" t="e">
        <f t="shared" si="0"/>
        <v>#DIV/0!</v>
      </c>
      <c r="L4" s="39"/>
    </row>
    <row r="5" spans="1:20" ht="15">
      <c r="A5" s="46"/>
      <c r="B5" s="39"/>
      <c r="C5" s="39"/>
      <c r="D5" s="39"/>
      <c r="E5" s="39"/>
      <c r="F5" s="39"/>
      <c r="G5" s="39"/>
      <c r="H5" s="39"/>
      <c r="I5" s="39"/>
      <c r="J5" s="40">
        <f t="shared" si="1"/>
        <v>0</v>
      </c>
      <c r="K5" s="26" t="e">
        <f t="shared" si="0"/>
        <v>#DIV/0!</v>
      </c>
      <c r="L5" s="39"/>
    </row>
    <row r="6" spans="1:20" ht="15">
      <c r="A6" s="46"/>
      <c r="B6" s="39"/>
      <c r="C6" s="39"/>
      <c r="D6" s="39"/>
      <c r="E6" s="39"/>
      <c r="F6" s="39"/>
      <c r="G6" s="39"/>
      <c r="H6" s="39"/>
      <c r="I6" s="39"/>
      <c r="J6" s="40">
        <f t="shared" si="1"/>
        <v>0</v>
      </c>
      <c r="K6" s="26" t="e">
        <f t="shared" si="0"/>
        <v>#DIV/0!</v>
      </c>
      <c r="L6" s="39"/>
    </row>
    <row r="7" spans="1:20" ht="15">
      <c r="A7" s="46"/>
      <c r="B7" s="39"/>
      <c r="C7" s="39"/>
      <c r="D7" s="39"/>
      <c r="E7" s="39"/>
      <c r="F7" s="39"/>
      <c r="G7" s="39"/>
      <c r="H7" s="39"/>
      <c r="I7" s="39"/>
      <c r="J7" s="40">
        <f t="shared" si="1"/>
        <v>0</v>
      </c>
      <c r="K7" s="26" t="e">
        <f t="shared" si="0"/>
        <v>#DIV/0!</v>
      </c>
      <c r="L7" s="39"/>
    </row>
    <row r="8" spans="1:20" ht="15">
      <c r="A8" s="44"/>
      <c r="B8" s="18"/>
      <c r="C8" s="39"/>
      <c r="D8" s="39"/>
      <c r="E8" s="39"/>
      <c r="F8" s="39"/>
      <c r="G8" s="39"/>
      <c r="H8" s="39"/>
      <c r="I8" s="39"/>
      <c r="J8" s="40">
        <f t="shared" si="1"/>
        <v>0</v>
      </c>
      <c r="K8" s="26" t="e">
        <f t="shared" si="0"/>
        <v>#DIV/0!</v>
      </c>
      <c r="L8" s="39"/>
    </row>
    <row r="9" spans="1:20" ht="15">
      <c r="A9" s="46"/>
      <c r="B9" s="39"/>
      <c r="C9" s="39"/>
      <c r="D9" s="39"/>
      <c r="E9" s="39"/>
      <c r="F9" s="39"/>
      <c r="G9" s="39"/>
      <c r="H9" s="39"/>
      <c r="I9" s="39"/>
      <c r="J9" s="40">
        <f t="shared" si="1"/>
        <v>0</v>
      </c>
      <c r="K9" s="26" t="e">
        <f t="shared" si="0"/>
        <v>#DIV/0!</v>
      </c>
      <c r="L9" s="39"/>
    </row>
    <row r="10" spans="1:20" ht="15">
      <c r="A10" s="46"/>
      <c r="B10" s="39"/>
      <c r="C10" s="39"/>
      <c r="D10" s="39"/>
      <c r="E10" s="39"/>
      <c r="F10" s="39"/>
      <c r="G10" s="39"/>
      <c r="H10" s="39"/>
      <c r="I10" s="39"/>
      <c r="J10" s="40">
        <f t="shared" si="1"/>
        <v>0</v>
      </c>
      <c r="K10" s="26" t="e">
        <f t="shared" si="0"/>
        <v>#DIV/0!</v>
      </c>
      <c r="L10" s="39"/>
    </row>
    <row r="11" spans="1:20" ht="15">
      <c r="A11" s="46"/>
      <c r="B11" s="39"/>
      <c r="C11" s="39"/>
      <c r="D11" s="39"/>
      <c r="E11" s="39"/>
      <c r="F11" s="39"/>
      <c r="G11" s="39"/>
      <c r="H11" s="39"/>
      <c r="I11" s="39"/>
      <c r="J11" s="40">
        <f t="shared" si="1"/>
        <v>0</v>
      </c>
      <c r="K11" s="26" t="e">
        <f t="shared" si="0"/>
        <v>#DIV/0!</v>
      </c>
      <c r="L11" s="39"/>
    </row>
    <row r="12" spans="1:20" ht="15">
      <c r="A12" s="46"/>
      <c r="B12" s="39"/>
      <c r="C12" s="39"/>
      <c r="D12" s="39"/>
      <c r="E12" s="39"/>
      <c r="F12" s="39"/>
      <c r="G12" s="39"/>
      <c r="H12" s="39"/>
      <c r="I12" s="39"/>
      <c r="J12" s="40">
        <f t="shared" si="1"/>
        <v>0</v>
      </c>
      <c r="K12" s="26" t="e">
        <f t="shared" si="0"/>
        <v>#DIV/0!</v>
      </c>
      <c r="L12" s="39"/>
    </row>
    <row r="13" spans="1:20" ht="15">
      <c r="A13" s="46"/>
      <c r="B13" s="39"/>
      <c r="C13" s="39"/>
      <c r="D13" s="39"/>
      <c r="E13" s="39"/>
      <c r="F13" s="39"/>
      <c r="G13" s="39"/>
      <c r="H13" s="39"/>
      <c r="I13" s="39"/>
      <c r="J13" s="40">
        <f t="shared" si="1"/>
        <v>0</v>
      </c>
      <c r="K13" s="26" t="e">
        <f t="shared" si="0"/>
        <v>#DIV/0!</v>
      </c>
      <c r="L13" s="39"/>
    </row>
    <row r="14" spans="1:20" ht="15">
      <c r="A14" s="46"/>
      <c r="B14" s="39"/>
      <c r="C14" s="39"/>
      <c r="D14" s="39"/>
      <c r="E14" s="39"/>
      <c r="F14" s="39"/>
      <c r="G14" s="39"/>
      <c r="H14" s="39"/>
      <c r="I14" s="39"/>
      <c r="J14" s="40">
        <f t="shared" si="1"/>
        <v>0</v>
      </c>
      <c r="K14" s="26" t="e">
        <f t="shared" si="0"/>
        <v>#DIV/0!</v>
      </c>
      <c r="L14" s="39"/>
    </row>
    <row r="15" spans="1:20" ht="15">
      <c r="A15" s="46"/>
      <c r="B15" s="39"/>
      <c r="C15" s="39"/>
      <c r="D15" s="39"/>
      <c r="E15" s="39"/>
      <c r="F15" s="39"/>
      <c r="G15" s="39"/>
      <c r="H15" s="39"/>
      <c r="I15" s="39"/>
      <c r="J15" s="40">
        <f t="shared" si="1"/>
        <v>0</v>
      </c>
      <c r="K15" s="26" t="e">
        <f t="shared" si="0"/>
        <v>#DIV/0!</v>
      </c>
      <c r="L15" s="39"/>
    </row>
    <row r="16" spans="1:20" ht="15">
      <c r="A16" s="46"/>
      <c r="B16" s="39"/>
      <c r="C16" s="39"/>
      <c r="D16" s="39"/>
      <c r="E16" s="39"/>
      <c r="F16" s="39"/>
      <c r="G16" s="39"/>
      <c r="H16" s="39"/>
      <c r="I16" s="39"/>
      <c r="J16" s="40">
        <f t="shared" si="1"/>
        <v>0</v>
      </c>
      <c r="K16" s="26" t="e">
        <f t="shared" si="0"/>
        <v>#DIV/0!</v>
      </c>
      <c r="L16" s="39"/>
    </row>
    <row r="17" spans="1:12" ht="15">
      <c r="A17" s="46"/>
      <c r="B17" s="39"/>
      <c r="C17" s="39"/>
      <c r="D17" s="39"/>
      <c r="E17" s="39"/>
      <c r="F17" s="39"/>
      <c r="G17" s="39"/>
      <c r="H17" s="39"/>
      <c r="I17" s="39"/>
      <c r="J17" s="40">
        <f t="shared" si="1"/>
        <v>0</v>
      </c>
      <c r="K17" s="26" t="e">
        <f t="shared" si="0"/>
        <v>#DIV/0!</v>
      </c>
      <c r="L17" s="39"/>
    </row>
    <row r="18" spans="1:12" ht="15">
      <c r="A18" s="46"/>
      <c r="B18" s="39"/>
      <c r="C18" s="39"/>
      <c r="D18" s="39"/>
      <c r="E18" s="39"/>
      <c r="F18" s="39"/>
      <c r="G18" s="39"/>
      <c r="H18" s="39"/>
      <c r="I18" s="39"/>
      <c r="J18" s="40">
        <f t="shared" si="1"/>
        <v>0</v>
      </c>
      <c r="K18" s="26" t="e">
        <f t="shared" si="0"/>
        <v>#DIV/0!</v>
      </c>
      <c r="L18" s="39"/>
    </row>
    <row r="19" spans="1:12" ht="15">
      <c r="A19" s="46"/>
      <c r="B19" s="39"/>
      <c r="C19" s="39"/>
      <c r="D19" s="39"/>
      <c r="E19" s="39"/>
      <c r="F19" s="39"/>
      <c r="G19" s="39"/>
      <c r="H19" s="39"/>
      <c r="I19" s="39"/>
      <c r="J19" s="40">
        <f t="shared" si="1"/>
        <v>0</v>
      </c>
      <c r="K19" s="26" t="e">
        <f t="shared" si="0"/>
        <v>#DIV/0!</v>
      </c>
      <c r="L19" s="39"/>
    </row>
    <row r="20" spans="1:12" ht="15">
      <c r="A20" s="46"/>
      <c r="B20" s="39"/>
      <c r="C20" s="39"/>
      <c r="D20" s="39"/>
      <c r="E20" s="39"/>
      <c r="F20" s="39"/>
      <c r="G20" s="39"/>
      <c r="H20" s="39"/>
      <c r="I20" s="39"/>
      <c r="J20" s="40">
        <f t="shared" si="1"/>
        <v>0</v>
      </c>
      <c r="K20" s="26" t="e">
        <f t="shared" si="0"/>
        <v>#DIV/0!</v>
      </c>
      <c r="L20" s="39"/>
    </row>
    <row r="21" spans="1:12" ht="15">
      <c r="A21" s="46"/>
      <c r="B21" s="39"/>
      <c r="C21" s="39"/>
      <c r="D21" s="39"/>
      <c r="E21" s="39"/>
      <c r="F21" s="39"/>
      <c r="G21" s="39"/>
      <c r="H21" s="39"/>
      <c r="I21" s="39"/>
      <c r="J21" s="40">
        <f t="shared" si="1"/>
        <v>0</v>
      </c>
      <c r="K21" s="26" t="e">
        <f t="shared" si="0"/>
        <v>#DIV/0!</v>
      </c>
      <c r="L21" s="39"/>
    </row>
    <row r="22" spans="1:12" ht="15">
      <c r="A22" s="46"/>
      <c r="B22" s="39"/>
      <c r="C22" s="39"/>
      <c r="D22" s="39"/>
      <c r="E22" s="39"/>
      <c r="F22" s="39"/>
      <c r="G22" s="39"/>
      <c r="H22" s="39"/>
      <c r="I22" s="39"/>
      <c r="J22" s="40">
        <f t="shared" si="1"/>
        <v>0</v>
      </c>
      <c r="K22" s="26" t="e">
        <f t="shared" si="0"/>
        <v>#DIV/0!</v>
      </c>
      <c r="L22" s="39"/>
    </row>
    <row r="23" spans="1:12" ht="15">
      <c r="A23" s="46"/>
      <c r="B23" s="39"/>
      <c r="C23" s="39"/>
      <c r="D23" s="39"/>
      <c r="E23" s="39"/>
      <c r="F23" s="39"/>
      <c r="G23" s="39"/>
      <c r="H23" s="39"/>
      <c r="I23" s="39"/>
      <c r="J23" s="40">
        <f t="shared" si="1"/>
        <v>0</v>
      </c>
      <c r="K23" s="26" t="e">
        <f t="shared" si="0"/>
        <v>#DIV/0!</v>
      </c>
      <c r="L23" s="39"/>
    </row>
    <row r="24" spans="1:12" ht="15">
      <c r="A24" s="46"/>
      <c r="B24" s="39"/>
      <c r="C24" s="39"/>
      <c r="D24" s="39"/>
      <c r="E24" s="39"/>
      <c r="F24" s="39"/>
      <c r="G24" s="39"/>
      <c r="H24" s="39"/>
      <c r="I24" s="39"/>
      <c r="J24" s="40">
        <f t="shared" si="1"/>
        <v>0</v>
      </c>
      <c r="K24" s="26" t="e">
        <f t="shared" si="0"/>
        <v>#DIV/0!</v>
      </c>
      <c r="L24" s="39"/>
    </row>
    <row r="25" spans="1:12" ht="15">
      <c r="A25" s="46"/>
      <c r="B25" s="39"/>
      <c r="C25" s="39"/>
      <c r="D25" s="39"/>
      <c r="E25" s="39"/>
      <c r="F25" s="39"/>
      <c r="G25" s="39"/>
      <c r="H25" s="39"/>
      <c r="I25" s="39"/>
      <c r="J25" s="40">
        <f t="shared" si="1"/>
        <v>0</v>
      </c>
      <c r="K25" s="26" t="e">
        <f t="shared" si="0"/>
        <v>#DIV/0!</v>
      </c>
      <c r="L25" s="39"/>
    </row>
    <row r="26" spans="1:12" ht="15">
      <c r="A26" s="46"/>
      <c r="B26" s="39"/>
      <c r="C26" s="39"/>
      <c r="D26" s="39"/>
      <c r="E26" s="39"/>
      <c r="F26" s="39"/>
      <c r="G26" s="39"/>
      <c r="H26" s="39"/>
      <c r="I26" s="39"/>
      <c r="J26" s="40">
        <f t="shared" si="1"/>
        <v>0</v>
      </c>
      <c r="K26" s="26" t="e">
        <f t="shared" si="0"/>
        <v>#DIV/0!</v>
      </c>
      <c r="L26" s="39"/>
    </row>
    <row r="27" spans="1:12" ht="15">
      <c r="A27" s="46"/>
      <c r="B27" s="39"/>
      <c r="C27" s="39"/>
      <c r="D27" s="39"/>
      <c r="E27" s="39"/>
      <c r="F27" s="39"/>
      <c r="G27" s="39"/>
      <c r="H27" s="39"/>
      <c r="I27" s="39"/>
      <c r="J27" s="40">
        <f t="shared" si="1"/>
        <v>0</v>
      </c>
      <c r="K27" s="26" t="e">
        <f t="shared" si="0"/>
        <v>#DIV/0!</v>
      </c>
      <c r="L27" s="39"/>
    </row>
    <row r="28" spans="1:12" ht="15">
      <c r="A28" s="46"/>
      <c r="B28" s="39"/>
      <c r="C28" s="39"/>
      <c r="D28" s="39"/>
      <c r="E28" s="39"/>
      <c r="F28" s="39"/>
      <c r="G28" s="39"/>
      <c r="H28" s="39"/>
      <c r="I28" s="39"/>
      <c r="J28" s="40">
        <f t="shared" si="1"/>
        <v>0</v>
      </c>
      <c r="K28" s="26" t="e">
        <f t="shared" si="0"/>
        <v>#DIV/0!</v>
      </c>
      <c r="L28" s="39"/>
    </row>
    <row r="29" spans="1:12" ht="15">
      <c r="A29" s="46"/>
      <c r="B29" s="39"/>
      <c r="C29" s="39"/>
      <c r="D29" s="39"/>
      <c r="E29" s="39"/>
      <c r="F29" s="39"/>
      <c r="G29" s="39"/>
      <c r="H29" s="39"/>
      <c r="I29" s="39"/>
      <c r="J29" s="40">
        <f t="shared" si="1"/>
        <v>0</v>
      </c>
      <c r="K29" s="26" t="e">
        <f t="shared" si="0"/>
        <v>#DIV/0!</v>
      </c>
      <c r="L29" s="39"/>
    </row>
    <row r="30" spans="1:12" ht="15">
      <c r="A30" s="46"/>
      <c r="B30" s="39"/>
      <c r="C30" s="39"/>
      <c r="D30" s="39"/>
      <c r="E30" s="39"/>
      <c r="F30" s="39"/>
      <c r="G30" s="39"/>
      <c r="H30" s="39"/>
      <c r="I30" s="39"/>
      <c r="J30" s="40">
        <f t="shared" si="1"/>
        <v>0</v>
      </c>
      <c r="K30" s="26" t="e">
        <f t="shared" si="0"/>
        <v>#DIV/0!</v>
      </c>
      <c r="L30" s="39"/>
    </row>
    <row r="31" spans="1:12" ht="15">
      <c r="A31" s="46"/>
      <c r="B31" s="39"/>
      <c r="C31" s="39"/>
      <c r="D31" s="39"/>
      <c r="E31" s="39"/>
      <c r="F31" s="39"/>
      <c r="G31" s="39"/>
      <c r="H31" s="39"/>
      <c r="I31" s="39"/>
      <c r="J31" s="40">
        <f t="shared" si="1"/>
        <v>0</v>
      </c>
      <c r="K31" s="26" t="e">
        <f t="shared" si="0"/>
        <v>#DIV/0!</v>
      </c>
      <c r="L31" s="39"/>
    </row>
    <row r="32" spans="1:12" ht="15">
      <c r="A32" s="46"/>
      <c r="B32" s="39"/>
      <c r="C32" s="39"/>
      <c r="D32" s="39"/>
      <c r="E32" s="39"/>
      <c r="F32" s="39"/>
      <c r="G32" s="39"/>
      <c r="H32" s="39"/>
      <c r="I32" s="39"/>
      <c r="J32" s="40">
        <f t="shared" si="1"/>
        <v>0</v>
      </c>
      <c r="K32" s="26" t="e">
        <f t="shared" si="0"/>
        <v>#DIV/0!</v>
      </c>
      <c r="L32" s="39"/>
    </row>
    <row r="33" spans="1:12" ht="15">
      <c r="A33" s="46"/>
      <c r="B33" s="39"/>
      <c r="C33" s="39"/>
      <c r="D33" s="39"/>
      <c r="E33" s="39"/>
      <c r="F33" s="39"/>
      <c r="G33" s="39"/>
      <c r="H33" s="39"/>
      <c r="I33" s="39"/>
      <c r="J33" s="40">
        <f t="shared" si="1"/>
        <v>0</v>
      </c>
      <c r="K33" s="26" t="e">
        <f t="shared" si="0"/>
        <v>#DIV/0!</v>
      </c>
      <c r="L33" s="39"/>
    </row>
    <row r="34" spans="1:12" ht="15">
      <c r="A34" s="46"/>
      <c r="B34" s="39"/>
      <c r="C34" s="39"/>
      <c r="D34" s="39"/>
      <c r="E34" s="39"/>
      <c r="F34" s="39"/>
      <c r="G34" s="39"/>
      <c r="H34" s="39"/>
      <c r="I34" s="39"/>
      <c r="J34" s="40">
        <f t="shared" si="1"/>
        <v>0</v>
      </c>
      <c r="K34" s="26" t="e">
        <f t="shared" si="0"/>
        <v>#DIV/0!</v>
      </c>
      <c r="L34" s="39"/>
    </row>
    <row r="35" spans="1:12" ht="15">
      <c r="A35" s="44"/>
      <c r="B35" s="18"/>
      <c r="C35" s="18"/>
      <c r="D35" s="18"/>
      <c r="E35" s="18"/>
      <c r="F35" s="18"/>
      <c r="G35" s="18"/>
      <c r="H35" s="18"/>
      <c r="I35" s="18"/>
      <c r="J35" s="40">
        <f t="shared" si="1"/>
        <v>0</v>
      </c>
      <c r="K35" s="26" t="e">
        <f t="shared" si="0"/>
        <v>#DIV/0!</v>
      </c>
      <c r="L35" s="39"/>
    </row>
    <row r="36" spans="1:12" ht="15">
      <c r="A36" s="46"/>
      <c r="B36" s="39"/>
      <c r="C36" s="18"/>
      <c r="D36" s="18"/>
      <c r="E36" s="18"/>
      <c r="F36" s="18"/>
      <c r="G36" s="18"/>
      <c r="H36" s="18"/>
      <c r="I36" s="18"/>
      <c r="J36" s="40">
        <f t="shared" si="1"/>
        <v>0</v>
      </c>
      <c r="K36" s="26" t="e">
        <f t="shared" si="0"/>
        <v>#DIV/0!</v>
      </c>
      <c r="L36" s="39"/>
    </row>
    <row r="37" spans="1:12" ht="15">
      <c r="A37" s="46"/>
      <c r="B37" s="39"/>
      <c r="C37" s="18"/>
      <c r="D37" s="18"/>
      <c r="E37" s="18"/>
      <c r="F37" s="18"/>
      <c r="G37" s="18"/>
      <c r="H37" s="18"/>
      <c r="I37" s="18"/>
      <c r="J37" s="40">
        <f t="shared" si="1"/>
        <v>0</v>
      </c>
      <c r="K37" s="26" t="e">
        <f t="shared" si="0"/>
        <v>#DIV/0!</v>
      </c>
      <c r="L37" s="39"/>
    </row>
    <row r="38" spans="1:12" ht="15">
      <c r="A38" s="46"/>
      <c r="B38" s="39"/>
      <c r="C38" s="18"/>
      <c r="D38" s="18"/>
      <c r="E38" s="18"/>
      <c r="F38" s="18"/>
      <c r="G38" s="18"/>
      <c r="H38" s="18"/>
      <c r="I38" s="18"/>
      <c r="J38" s="40">
        <f t="shared" si="1"/>
        <v>0</v>
      </c>
      <c r="K38" s="26" t="e">
        <f t="shared" si="0"/>
        <v>#DIV/0!</v>
      </c>
      <c r="L38" s="39"/>
    </row>
    <row r="39" spans="1:12" ht="15">
      <c r="A39" s="46"/>
      <c r="B39" s="39"/>
      <c r="C39" s="18"/>
      <c r="D39" s="18"/>
      <c r="E39" s="18"/>
      <c r="F39" s="18"/>
      <c r="G39" s="18"/>
      <c r="H39" s="18"/>
      <c r="I39" s="18"/>
      <c r="J39" s="40">
        <f t="shared" si="1"/>
        <v>0</v>
      </c>
      <c r="K39" s="26" t="e">
        <f t="shared" si="0"/>
        <v>#DIV/0!</v>
      </c>
      <c r="L39" s="39"/>
    </row>
    <row r="40" spans="1:12" ht="15">
      <c r="A40" s="46"/>
      <c r="B40" s="39"/>
      <c r="C40" s="18"/>
      <c r="D40" s="18"/>
      <c r="E40" s="18"/>
      <c r="F40" s="18"/>
      <c r="G40" s="18"/>
      <c r="H40" s="18"/>
      <c r="I40" s="18"/>
      <c r="J40" s="40">
        <f t="shared" si="1"/>
        <v>0</v>
      </c>
      <c r="K40" s="26" t="e">
        <f t="shared" si="0"/>
        <v>#DIV/0!</v>
      </c>
      <c r="L40" s="39"/>
    </row>
    <row r="41" spans="1:12" ht="15">
      <c r="A41" s="46"/>
      <c r="B41" s="39"/>
      <c r="C41" s="18"/>
      <c r="D41" s="18"/>
      <c r="E41" s="18"/>
      <c r="F41" s="18"/>
      <c r="G41" s="18"/>
      <c r="H41" s="18"/>
      <c r="I41" s="18"/>
      <c r="J41" s="40">
        <f t="shared" si="1"/>
        <v>0</v>
      </c>
      <c r="K41" s="26" t="e">
        <f t="shared" si="0"/>
        <v>#DIV/0!</v>
      </c>
      <c r="L41" s="39"/>
    </row>
    <row r="42" spans="1:12" ht="15">
      <c r="A42" s="46"/>
      <c r="B42" s="39"/>
      <c r="C42" s="18"/>
      <c r="D42" s="18"/>
      <c r="E42" s="18"/>
      <c r="F42" s="18"/>
      <c r="G42" s="18"/>
      <c r="H42" s="18"/>
      <c r="I42" s="18"/>
      <c r="J42" s="40">
        <f t="shared" si="1"/>
        <v>0</v>
      </c>
      <c r="K42" s="26" t="e">
        <f t="shared" si="0"/>
        <v>#DIV/0!</v>
      </c>
      <c r="L42" s="39"/>
    </row>
    <row r="43" spans="1:12" ht="15">
      <c r="A43" s="46"/>
      <c r="B43" s="39"/>
      <c r="C43" s="18"/>
      <c r="D43" s="18"/>
      <c r="E43" s="18"/>
      <c r="F43" s="18"/>
      <c r="G43" s="18"/>
      <c r="H43" s="18"/>
      <c r="I43" s="18"/>
      <c r="J43" s="40">
        <f t="shared" si="1"/>
        <v>0</v>
      </c>
      <c r="K43" s="26" t="e">
        <f t="shared" si="0"/>
        <v>#DIV/0!</v>
      </c>
      <c r="L43" s="39"/>
    </row>
    <row r="44" spans="1:12" ht="15">
      <c r="A44" s="46"/>
      <c r="B44" s="39"/>
      <c r="C44" s="18"/>
      <c r="D44" s="18"/>
      <c r="E44" s="18"/>
      <c r="F44" s="18"/>
      <c r="G44" s="18"/>
      <c r="H44" s="18"/>
      <c r="I44" s="18"/>
      <c r="J44" s="40">
        <f t="shared" si="1"/>
        <v>0</v>
      </c>
      <c r="K44" s="26" t="e">
        <f t="shared" si="0"/>
        <v>#DIV/0!</v>
      </c>
      <c r="L44" s="39"/>
    </row>
    <row r="45" spans="1:12" ht="15">
      <c r="A45" s="46"/>
      <c r="B45" s="39"/>
      <c r="C45" s="18"/>
      <c r="D45" s="18"/>
      <c r="E45" s="18"/>
      <c r="F45" s="18"/>
      <c r="G45" s="18"/>
      <c r="H45" s="18"/>
      <c r="I45" s="18"/>
      <c r="J45" s="40">
        <f t="shared" si="1"/>
        <v>0</v>
      </c>
      <c r="K45" s="26" t="e">
        <f t="shared" si="0"/>
        <v>#DIV/0!</v>
      </c>
      <c r="L45" s="39"/>
    </row>
    <row r="46" spans="1:12" ht="15">
      <c r="A46" s="46"/>
      <c r="B46" s="39"/>
      <c r="C46" s="18"/>
      <c r="D46" s="18"/>
      <c r="E46" s="18"/>
      <c r="F46" s="18"/>
      <c r="G46" s="18"/>
      <c r="H46" s="18"/>
      <c r="I46" s="18"/>
      <c r="J46" s="40">
        <f t="shared" si="1"/>
        <v>0</v>
      </c>
      <c r="K46" s="26" t="e">
        <f t="shared" si="0"/>
        <v>#DIV/0!</v>
      </c>
      <c r="L46" s="39"/>
    </row>
    <row r="47" spans="1:12" ht="15">
      <c r="A47" s="46"/>
      <c r="B47" s="39"/>
      <c r="C47" s="18"/>
      <c r="D47" s="18"/>
      <c r="E47" s="18"/>
      <c r="F47" s="18"/>
      <c r="G47" s="18"/>
      <c r="H47" s="18"/>
      <c r="I47" s="18"/>
      <c r="J47" s="40">
        <f t="shared" si="1"/>
        <v>0</v>
      </c>
      <c r="K47" s="26" t="e">
        <f t="shared" si="0"/>
        <v>#DIV/0!</v>
      </c>
      <c r="L47" s="39"/>
    </row>
    <row r="48" spans="1:12" ht="15">
      <c r="A48" s="46"/>
      <c r="B48" s="39"/>
      <c r="C48" s="18"/>
      <c r="D48" s="18"/>
      <c r="E48" s="18"/>
      <c r="F48" s="18"/>
      <c r="G48" s="18"/>
      <c r="H48" s="18"/>
      <c r="I48" s="18"/>
      <c r="J48" s="40">
        <f t="shared" si="1"/>
        <v>0</v>
      </c>
      <c r="K48" s="26" t="e">
        <f t="shared" si="0"/>
        <v>#DIV/0!</v>
      </c>
      <c r="L48" s="39"/>
    </row>
    <row r="49" spans="1:12" ht="15">
      <c r="A49" s="46"/>
      <c r="B49" s="39"/>
      <c r="C49" s="18"/>
      <c r="D49" s="18"/>
      <c r="E49" s="18"/>
      <c r="F49" s="18"/>
      <c r="G49" s="18"/>
      <c r="H49" s="18"/>
      <c r="I49" s="18"/>
      <c r="J49" s="40">
        <f t="shared" si="1"/>
        <v>0</v>
      </c>
      <c r="K49" s="26" t="e">
        <f t="shared" si="0"/>
        <v>#DIV/0!</v>
      </c>
      <c r="L49" s="39"/>
    </row>
    <row r="50" spans="1:12" ht="15">
      <c r="A50" s="46"/>
      <c r="B50" s="39"/>
      <c r="C50" s="39"/>
      <c r="D50" s="39"/>
      <c r="E50" s="18"/>
      <c r="F50" s="18"/>
      <c r="G50" s="18"/>
      <c r="H50" s="18"/>
      <c r="I50" s="18"/>
      <c r="J50" s="40">
        <f t="shared" si="1"/>
        <v>0</v>
      </c>
      <c r="K50" s="26" t="e">
        <f t="shared" si="0"/>
        <v>#DIV/0!</v>
      </c>
      <c r="L50" s="39"/>
    </row>
    <row r="51" spans="1:12" ht="15">
      <c r="A51" s="46"/>
      <c r="B51" s="39"/>
      <c r="C51" s="39"/>
      <c r="D51" s="39"/>
      <c r="E51" s="18"/>
      <c r="F51" s="18"/>
      <c r="G51" s="18"/>
      <c r="H51" s="18"/>
      <c r="I51" s="18"/>
      <c r="J51" s="40">
        <f t="shared" si="1"/>
        <v>0</v>
      </c>
      <c r="K51" s="26" t="e">
        <f t="shared" si="0"/>
        <v>#DIV/0!</v>
      </c>
      <c r="L51" s="39"/>
    </row>
    <row r="52" spans="1:12" ht="15">
      <c r="A52" s="46"/>
      <c r="B52" s="39"/>
      <c r="C52" s="39"/>
      <c r="D52" s="39"/>
      <c r="E52" s="18"/>
      <c r="F52" s="18"/>
      <c r="G52" s="18"/>
      <c r="H52" s="18"/>
      <c r="I52" s="18"/>
      <c r="J52" s="40">
        <f t="shared" si="1"/>
        <v>0</v>
      </c>
      <c r="K52" s="26" t="e">
        <f t="shared" si="0"/>
        <v>#DIV/0!</v>
      </c>
      <c r="L52" s="39"/>
    </row>
    <row r="53" spans="1:12" ht="15">
      <c r="A53" s="46"/>
      <c r="B53" s="39"/>
      <c r="C53" s="39"/>
      <c r="D53" s="39"/>
      <c r="E53" s="18"/>
      <c r="F53" s="18"/>
      <c r="G53" s="18"/>
      <c r="H53" s="18"/>
      <c r="I53" s="18"/>
      <c r="J53" s="40">
        <f t="shared" si="1"/>
        <v>0</v>
      </c>
      <c r="K53" s="26" t="e">
        <f t="shared" si="0"/>
        <v>#DIV/0!</v>
      </c>
      <c r="L53" s="39"/>
    </row>
    <row r="54" spans="1:12" ht="15">
      <c r="A54" s="46"/>
      <c r="B54" s="39"/>
      <c r="C54" s="39"/>
      <c r="D54" s="39"/>
      <c r="E54" s="18"/>
      <c r="F54" s="18"/>
      <c r="G54" s="18"/>
      <c r="H54" s="18"/>
      <c r="I54" s="18"/>
      <c r="J54" s="40">
        <f t="shared" si="1"/>
        <v>0</v>
      </c>
      <c r="K54" s="26" t="e">
        <f t="shared" si="0"/>
        <v>#DIV/0!</v>
      </c>
      <c r="L54" s="39"/>
    </row>
    <row r="55" spans="1:12" ht="15">
      <c r="A55" s="46"/>
      <c r="B55" s="39"/>
      <c r="C55" s="39"/>
      <c r="D55" s="39"/>
      <c r="E55" s="18"/>
      <c r="F55" s="18"/>
      <c r="G55" s="18"/>
      <c r="H55" s="18"/>
      <c r="I55" s="18"/>
      <c r="J55" s="40">
        <f t="shared" si="1"/>
        <v>0</v>
      </c>
      <c r="K55" s="26" t="e">
        <f t="shared" si="0"/>
        <v>#DIV/0!</v>
      </c>
      <c r="L55" s="39"/>
    </row>
    <row r="56" spans="1:12" ht="15">
      <c r="A56" s="46"/>
      <c r="B56" s="39"/>
      <c r="C56" s="39"/>
      <c r="D56" s="39"/>
      <c r="E56" s="18"/>
      <c r="F56" s="18"/>
      <c r="G56" s="18"/>
      <c r="H56" s="18"/>
      <c r="I56" s="18"/>
      <c r="J56" s="40">
        <f t="shared" si="1"/>
        <v>0</v>
      </c>
      <c r="K56" s="26" t="e">
        <f t="shared" si="0"/>
        <v>#DIV/0!</v>
      </c>
      <c r="L56" s="39"/>
    </row>
    <row r="57" spans="1:12" ht="15">
      <c r="A57" s="46"/>
      <c r="B57" s="39"/>
      <c r="C57" s="39"/>
      <c r="D57" s="39"/>
      <c r="E57" s="18"/>
      <c r="F57" s="18"/>
      <c r="G57" s="18"/>
      <c r="H57" s="18"/>
      <c r="I57" s="18"/>
      <c r="J57" s="40">
        <f t="shared" si="1"/>
        <v>0</v>
      </c>
      <c r="K57" s="26" t="e">
        <f t="shared" si="0"/>
        <v>#DIV/0!</v>
      </c>
      <c r="L57" s="39"/>
    </row>
    <row r="58" spans="1:12" ht="15">
      <c r="A58" s="46"/>
      <c r="B58" s="39"/>
      <c r="C58" s="39"/>
      <c r="D58" s="39"/>
      <c r="E58" s="18"/>
      <c r="F58" s="18"/>
      <c r="G58" s="18"/>
      <c r="H58" s="18"/>
      <c r="I58" s="18"/>
      <c r="J58" s="40">
        <f t="shared" si="1"/>
        <v>0</v>
      </c>
      <c r="K58" s="26" t="e">
        <f t="shared" si="0"/>
        <v>#DIV/0!</v>
      </c>
      <c r="L58" s="39"/>
    </row>
    <row r="59" spans="1:12" ht="15">
      <c r="A59" s="46"/>
      <c r="B59" s="39"/>
      <c r="C59" s="39"/>
      <c r="D59" s="39"/>
      <c r="E59" s="18"/>
      <c r="F59" s="18"/>
      <c r="G59" s="18"/>
      <c r="H59" s="18"/>
      <c r="I59" s="18"/>
      <c r="J59" s="40">
        <f t="shared" si="1"/>
        <v>0</v>
      </c>
      <c r="K59" s="26" t="e">
        <f t="shared" si="0"/>
        <v>#DIV/0!</v>
      </c>
      <c r="L59" s="39"/>
    </row>
    <row r="60" spans="1:12" ht="15">
      <c r="A60" s="46"/>
      <c r="B60" s="39"/>
      <c r="C60" s="39"/>
      <c r="D60" s="39"/>
      <c r="E60" s="18"/>
      <c r="F60" s="18"/>
      <c r="G60" s="18"/>
      <c r="H60" s="18"/>
      <c r="I60" s="18"/>
      <c r="J60" s="40">
        <f t="shared" si="1"/>
        <v>0</v>
      </c>
      <c r="K60" s="26" t="e">
        <f t="shared" si="0"/>
        <v>#DIV/0!</v>
      </c>
      <c r="L60" s="39"/>
    </row>
    <row r="61" spans="1:12" ht="15">
      <c r="A61" s="46"/>
      <c r="B61" s="39"/>
      <c r="C61" s="39"/>
      <c r="D61" s="39"/>
      <c r="E61" s="18"/>
      <c r="F61" s="18"/>
      <c r="G61" s="18"/>
      <c r="H61" s="18"/>
      <c r="I61" s="18"/>
      <c r="J61" s="40">
        <f t="shared" si="1"/>
        <v>0</v>
      </c>
      <c r="K61" s="26" t="e">
        <f t="shared" si="0"/>
        <v>#DIV/0!</v>
      </c>
      <c r="L61" s="39"/>
    </row>
    <row r="62" spans="1:12" ht="15">
      <c r="A62" s="46"/>
      <c r="B62" s="39"/>
      <c r="C62" s="18"/>
      <c r="D62" s="18"/>
      <c r="E62" s="18"/>
      <c r="F62" s="18"/>
      <c r="G62" s="18"/>
      <c r="H62" s="18"/>
      <c r="I62" s="18"/>
      <c r="J62" s="40">
        <f t="shared" si="1"/>
        <v>0</v>
      </c>
      <c r="K62" s="26" t="e">
        <f t="shared" si="0"/>
        <v>#DIV/0!</v>
      </c>
      <c r="L62" s="39"/>
    </row>
    <row r="63" spans="1:12" ht="15">
      <c r="A63" s="46"/>
      <c r="B63" s="39"/>
      <c r="C63" s="18"/>
      <c r="D63" s="18"/>
      <c r="E63" s="18"/>
      <c r="F63" s="18"/>
      <c r="G63" s="18"/>
      <c r="H63" s="18"/>
      <c r="I63" s="18"/>
      <c r="J63" s="40">
        <f t="shared" si="1"/>
        <v>0</v>
      </c>
      <c r="K63" s="26" t="e">
        <f t="shared" si="0"/>
        <v>#DIV/0!</v>
      </c>
      <c r="L63" s="39"/>
    </row>
    <row r="64" spans="1:12" ht="15">
      <c r="A64" s="46"/>
      <c r="B64" s="39"/>
      <c r="C64" s="18"/>
      <c r="D64" s="18"/>
      <c r="E64" s="18"/>
      <c r="F64" s="18"/>
      <c r="G64" s="18"/>
      <c r="H64" s="18"/>
      <c r="I64" s="18"/>
      <c r="J64" s="40">
        <f t="shared" si="1"/>
        <v>0</v>
      </c>
      <c r="K64" s="26" t="e">
        <f t="shared" si="0"/>
        <v>#DIV/0!</v>
      </c>
      <c r="L64" s="39"/>
    </row>
    <row r="65" spans="1:12" ht="15">
      <c r="A65" s="46"/>
      <c r="B65" s="39"/>
      <c r="C65" s="18"/>
      <c r="D65" s="18"/>
      <c r="E65" s="18"/>
      <c r="F65" s="18"/>
      <c r="G65" s="18"/>
      <c r="H65" s="18"/>
      <c r="I65" s="18"/>
      <c r="J65" s="40">
        <f t="shared" si="1"/>
        <v>0</v>
      </c>
      <c r="K65" s="26" t="e">
        <f t="shared" si="0"/>
        <v>#DIV/0!</v>
      </c>
      <c r="L65" s="39"/>
    </row>
    <row r="66" spans="1:12" ht="15">
      <c r="A66" s="44"/>
      <c r="B66" s="18"/>
      <c r="C66" s="18"/>
      <c r="D66" s="18"/>
      <c r="E66" s="18"/>
      <c r="F66" s="18"/>
      <c r="G66" s="18"/>
      <c r="H66" s="18"/>
      <c r="I66" s="18"/>
      <c r="J66" s="40">
        <f t="shared" si="1"/>
        <v>0</v>
      </c>
      <c r="K66" s="26" t="e">
        <f t="shared" ref="K66:K129" si="2">AVERAGE(C66:I66)*2</f>
        <v>#DIV/0!</v>
      </c>
      <c r="L66" s="39"/>
    </row>
    <row r="67" spans="1:12" ht="15">
      <c r="A67" s="58"/>
      <c r="B67" s="18"/>
      <c r="C67" s="18"/>
      <c r="D67" s="18"/>
      <c r="E67" s="18"/>
      <c r="F67" s="18"/>
      <c r="G67" s="18"/>
      <c r="H67" s="18"/>
      <c r="I67" s="18"/>
      <c r="J67" s="40">
        <f t="shared" ref="J67:J130" si="3">COUNT(C67,D67,E67,F67,G67,H67,I67)</f>
        <v>0</v>
      </c>
      <c r="K67" s="26" t="e">
        <f t="shared" si="2"/>
        <v>#DIV/0!</v>
      </c>
      <c r="L67" s="39"/>
    </row>
    <row r="68" spans="1:12" ht="15">
      <c r="A68" s="46"/>
      <c r="B68" s="39"/>
      <c r="C68" s="39"/>
      <c r="D68" s="39"/>
      <c r="E68" s="39"/>
      <c r="F68" s="39"/>
      <c r="G68" s="39"/>
      <c r="H68" s="18"/>
      <c r="I68" s="18"/>
      <c r="J68" s="40">
        <f t="shared" si="3"/>
        <v>0</v>
      </c>
      <c r="K68" s="26" t="e">
        <f t="shared" si="2"/>
        <v>#DIV/0!</v>
      </c>
      <c r="L68" s="39"/>
    </row>
    <row r="69" spans="1:12" ht="15">
      <c r="A69" s="46"/>
      <c r="B69" s="42"/>
      <c r="C69" s="39"/>
      <c r="D69" s="39"/>
      <c r="E69" s="39"/>
      <c r="F69" s="39"/>
      <c r="G69" s="39"/>
      <c r="H69" s="18"/>
      <c r="I69" s="18"/>
      <c r="J69" s="40">
        <f t="shared" si="3"/>
        <v>0</v>
      </c>
      <c r="K69" s="26" t="e">
        <f t="shared" si="2"/>
        <v>#DIV/0!</v>
      </c>
      <c r="L69" s="39"/>
    </row>
    <row r="70" spans="1:12" ht="15">
      <c r="A70" s="46"/>
      <c r="B70" s="39"/>
      <c r="C70" s="18"/>
      <c r="D70" s="18"/>
      <c r="E70" s="18"/>
      <c r="F70" s="18"/>
      <c r="G70" s="18"/>
      <c r="H70" s="18"/>
      <c r="I70" s="18"/>
      <c r="J70" s="40">
        <f t="shared" si="3"/>
        <v>0</v>
      </c>
      <c r="K70" s="26" t="e">
        <f t="shared" si="2"/>
        <v>#DIV/0!</v>
      </c>
      <c r="L70" s="39"/>
    </row>
    <row r="71" spans="1:12" ht="15">
      <c r="A71" s="46"/>
      <c r="B71" s="39"/>
      <c r="C71" s="18"/>
      <c r="D71" s="42"/>
      <c r="E71" s="18"/>
      <c r="F71" s="18"/>
      <c r="G71" s="18"/>
      <c r="H71" s="18"/>
      <c r="I71" s="18"/>
      <c r="J71" s="40">
        <f t="shared" si="3"/>
        <v>0</v>
      </c>
      <c r="K71" s="26" t="e">
        <f t="shared" si="2"/>
        <v>#DIV/0!</v>
      </c>
      <c r="L71" s="39"/>
    </row>
    <row r="72" spans="1:12" ht="15">
      <c r="A72" s="46"/>
      <c r="B72" s="39"/>
      <c r="C72" s="18"/>
      <c r="D72" s="42"/>
      <c r="E72" s="18"/>
      <c r="F72" s="18"/>
      <c r="G72" s="18"/>
      <c r="H72" s="18"/>
      <c r="I72" s="18"/>
      <c r="J72" s="40">
        <f t="shared" si="3"/>
        <v>0</v>
      </c>
      <c r="K72" s="26" t="e">
        <f t="shared" si="2"/>
        <v>#DIV/0!</v>
      </c>
      <c r="L72" s="39"/>
    </row>
    <row r="73" spans="1:12" ht="15">
      <c r="A73" s="46"/>
      <c r="B73" s="39"/>
      <c r="C73" s="18"/>
      <c r="D73" s="18"/>
      <c r="E73" s="18"/>
      <c r="F73" s="18"/>
      <c r="G73" s="18"/>
      <c r="H73" s="18"/>
      <c r="I73" s="18"/>
      <c r="J73" s="40">
        <f t="shared" si="3"/>
        <v>0</v>
      </c>
      <c r="K73" s="26" t="e">
        <f t="shared" si="2"/>
        <v>#DIV/0!</v>
      </c>
      <c r="L73" s="39"/>
    </row>
    <row r="74" spans="1:12" ht="15">
      <c r="A74" s="46"/>
      <c r="B74" s="39"/>
      <c r="C74" s="18"/>
      <c r="D74" s="18"/>
      <c r="E74" s="18"/>
      <c r="F74" s="18"/>
      <c r="G74" s="18"/>
      <c r="H74" s="18"/>
      <c r="I74" s="18"/>
      <c r="J74" s="40">
        <f t="shared" si="3"/>
        <v>0</v>
      </c>
      <c r="K74" s="26" t="e">
        <f t="shared" si="2"/>
        <v>#DIV/0!</v>
      </c>
      <c r="L74" s="39"/>
    </row>
    <row r="75" spans="1:12" ht="15">
      <c r="A75" s="46"/>
      <c r="B75" s="39"/>
      <c r="C75" s="18"/>
      <c r="D75" s="18"/>
      <c r="E75" s="18"/>
      <c r="F75" s="18"/>
      <c r="G75" s="18"/>
      <c r="H75" s="18"/>
      <c r="I75" s="18"/>
      <c r="J75" s="40">
        <f t="shared" si="3"/>
        <v>0</v>
      </c>
      <c r="K75" s="26" t="e">
        <f t="shared" si="2"/>
        <v>#DIV/0!</v>
      </c>
      <c r="L75" s="39"/>
    </row>
    <row r="76" spans="1:12" ht="15">
      <c r="A76" s="46"/>
      <c r="B76" s="39"/>
      <c r="C76" s="18"/>
      <c r="D76" s="18"/>
      <c r="E76" s="18"/>
      <c r="F76" s="18"/>
      <c r="G76" s="18"/>
      <c r="H76" s="18"/>
      <c r="I76" s="18"/>
      <c r="J76" s="40">
        <f t="shared" si="3"/>
        <v>0</v>
      </c>
      <c r="K76" s="26" t="e">
        <f t="shared" si="2"/>
        <v>#DIV/0!</v>
      </c>
      <c r="L76" s="39"/>
    </row>
    <row r="77" spans="1:12" ht="15">
      <c r="A77" s="46"/>
      <c r="B77" s="39"/>
      <c r="C77" s="18"/>
      <c r="D77" s="39"/>
      <c r="E77" s="39"/>
      <c r="F77" s="39"/>
      <c r="G77" s="39"/>
      <c r="H77" s="18"/>
      <c r="I77" s="18"/>
      <c r="J77" s="40">
        <f t="shared" si="3"/>
        <v>0</v>
      </c>
      <c r="K77" s="26" t="e">
        <f t="shared" si="2"/>
        <v>#DIV/0!</v>
      </c>
      <c r="L77" s="39"/>
    </row>
    <row r="78" spans="1:12" ht="15">
      <c r="A78" s="46"/>
      <c r="B78" s="39"/>
      <c r="C78" s="18"/>
      <c r="D78" s="39"/>
      <c r="E78" s="39"/>
      <c r="F78" s="39"/>
      <c r="G78" s="39"/>
      <c r="H78" s="18"/>
      <c r="I78" s="18"/>
      <c r="J78" s="40">
        <f t="shared" si="3"/>
        <v>0</v>
      </c>
      <c r="K78" s="26" t="e">
        <f t="shared" si="2"/>
        <v>#DIV/0!</v>
      </c>
      <c r="L78" s="39"/>
    </row>
    <row r="79" spans="1:12" ht="15">
      <c r="A79" s="46"/>
      <c r="B79" s="39"/>
      <c r="C79" s="18"/>
      <c r="D79" s="39"/>
      <c r="E79" s="39"/>
      <c r="F79" s="39"/>
      <c r="G79" s="39"/>
      <c r="H79" s="18"/>
      <c r="I79" s="18"/>
      <c r="J79" s="40">
        <f t="shared" si="3"/>
        <v>0</v>
      </c>
      <c r="K79" s="26" t="e">
        <f t="shared" si="2"/>
        <v>#DIV/0!</v>
      </c>
      <c r="L79" s="39"/>
    </row>
    <row r="80" spans="1:12" ht="15">
      <c r="A80" s="46"/>
      <c r="B80" s="39"/>
      <c r="C80" s="18"/>
      <c r="D80" s="39"/>
      <c r="E80" s="39"/>
      <c r="F80" s="39"/>
      <c r="G80" s="39"/>
      <c r="H80" s="18"/>
      <c r="I80" s="18"/>
      <c r="J80" s="40">
        <f t="shared" si="3"/>
        <v>0</v>
      </c>
      <c r="K80" s="26" t="e">
        <f t="shared" si="2"/>
        <v>#DIV/0!</v>
      </c>
      <c r="L80" s="39"/>
    </row>
    <row r="81" spans="1:12" ht="15">
      <c r="A81" s="46"/>
      <c r="B81" s="39"/>
      <c r="C81" s="18"/>
      <c r="D81" s="39"/>
      <c r="E81" s="39"/>
      <c r="F81" s="39"/>
      <c r="G81" s="39"/>
      <c r="H81" s="18"/>
      <c r="I81" s="18"/>
      <c r="J81" s="40">
        <f t="shared" si="3"/>
        <v>0</v>
      </c>
      <c r="K81" s="26" t="e">
        <f t="shared" si="2"/>
        <v>#DIV/0!</v>
      </c>
      <c r="L81" s="39"/>
    </row>
    <row r="82" spans="1:12" ht="15">
      <c r="A82" s="46"/>
      <c r="B82" s="39"/>
      <c r="C82" s="18"/>
      <c r="D82" s="39"/>
      <c r="E82" s="39"/>
      <c r="F82" s="39"/>
      <c r="G82" s="39"/>
      <c r="H82" s="18"/>
      <c r="I82" s="18"/>
      <c r="J82" s="40">
        <f t="shared" si="3"/>
        <v>0</v>
      </c>
      <c r="K82" s="26" t="e">
        <f t="shared" si="2"/>
        <v>#DIV/0!</v>
      </c>
      <c r="L82" s="39"/>
    </row>
    <row r="83" spans="1:12" ht="15">
      <c r="A83" s="46"/>
      <c r="B83" s="39"/>
      <c r="C83" s="18"/>
      <c r="D83" s="39"/>
      <c r="E83" s="39"/>
      <c r="F83" s="39"/>
      <c r="G83" s="39"/>
      <c r="H83" s="18"/>
      <c r="I83" s="18"/>
      <c r="J83" s="40">
        <f t="shared" si="3"/>
        <v>0</v>
      </c>
      <c r="K83" s="26" t="e">
        <f t="shared" si="2"/>
        <v>#DIV/0!</v>
      </c>
      <c r="L83" s="39"/>
    </row>
    <row r="84" spans="1:12" ht="15">
      <c r="A84" s="46"/>
      <c r="B84" s="39"/>
      <c r="C84" s="18"/>
      <c r="D84" s="39"/>
      <c r="E84" s="39"/>
      <c r="F84" s="39"/>
      <c r="G84" s="39"/>
      <c r="H84" s="18"/>
      <c r="I84" s="18"/>
      <c r="J84" s="40">
        <f t="shared" si="3"/>
        <v>0</v>
      </c>
      <c r="K84" s="26" t="e">
        <f t="shared" si="2"/>
        <v>#DIV/0!</v>
      </c>
      <c r="L84" s="39"/>
    </row>
    <row r="85" spans="1:12" ht="15">
      <c r="A85" s="46"/>
      <c r="B85" s="39"/>
      <c r="C85" s="18"/>
      <c r="D85" s="18"/>
      <c r="E85" s="18"/>
      <c r="F85" s="18"/>
      <c r="G85" s="18"/>
      <c r="H85" s="18"/>
      <c r="I85" s="18"/>
      <c r="J85" s="40">
        <f t="shared" si="3"/>
        <v>0</v>
      </c>
      <c r="K85" s="26" t="e">
        <f t="shared" si="2"/>
        <v>#DIV/0!</v>
      </c>
      <c r="L85" s="39"/>
    </row>
    <row r="86" spans="1:12" ht="15">
      <c r="A86" s="46"/>
      <c r="B86" s="39"/>
      <c r="C86" s="18"/>
      <c r="D86" s="18"/>
      <c r="E86" s="18"/>
      <c r="F86" s="18"/>
      <c r="G86" s="18"/>
      <c r="H86" s="18"/>
      <c r="I86" s="18"/>
      <c r="J86" s="40">
        <f t="shared" si="3"/>
        <v>0</v>
      </c>
      <c r="K86" s="26" t="e">
        <f t="shared" si="2"/>
        <v>#DIV/0!</v>
      </c>
      <c r="L86" s="39"/>
    </row>
    <row r="87" spans="1:12" ht="15">
      <c r="A87" s="46"/>
      <c r="B87" s="39"/>
      <c r="C87" s="18"/>
      <c r="D87" s="18"/>
      <c r="E87" s="18"/>
      <c r="F87" s="18"/>
      <c r="G87" s="18"/>
      <c r="H87" s="18"/>
      <c r="I87" s="18"/>
      <c r="J87" s="40">
        <f t="shared" si="3"/>
        <v>0</v>
      </c>
      <c r="K87" s="26" t="e">
        <f t="shared" si="2"/>
        <v>#DIV/0!</v>
      </c>
      <c r="L87" s="39"/>
    </row>
    <row r="88" spans="1:12" ht="15">
      <c r="A88" s="46"/>
      <c r="B88" s="39"/>
      <c r="C88" s="18"/>
      <c r="D88" s="18"/>
      <c r="E88" s="18"/>
      <c r="F88" s="18"/>
      <c r="G88" s="18"/>
      <c r="H88" s="18"/>
      <c r="I88" s="18"/>
      <c r="J88" s="40">
        <f t="shared" si="3"/>
        <v>0</v>
      </c>
      <c r="K88" s="26" t="e">
        <f t="shared" si="2"/>
        <v>#DIV/0!</v>
      </c>
      <c r="L88" s="39"/>
    </row>
    <row r="89" spans="1:12" ht="15">
      <c r="A89" s="46"/>
      <c r="B89" s="39"/>
      <c r="C89" s="18"/>
      <c r="D89" s="18"/>
      <c r="E89" s="18"/>
      <c r="F89" s="18"/>
      <c r="G89" s="18"/>
      <c r="H89" s="18"/>
      <c r="I89" s="18"/>
      <c r="J89" s="40">
        <f t="shared" si="3"/>
        <v>0</v>
      </c>
      <c r="K89" s="26" t="e">
        <f t="shared" si="2"/>
        <v>#DIV/0!</v>
      </c>
      <c r="L89" s="39"/>
    </row>
    <row r="90" spans="1:12" ht="15">
      <c r="A90" s="46"/>
      <c r="B90" s="39"/>
      <c r="C90" s="18"/>
      <c r="D90" s="18"/>
      <c r="E90" s="18"/>
      <c r="F90" s="18"/>
      <c r="G90" s="18"/>
      <c r="H90" s="18"/>
      <c r="I90" s="18"/>
      <c r="J90" s="40">
        <f t="shared" si="3"/>
        <v>0</v>
      </c>
      <c r="K90" s="26" t="e">
        <f t="shared" si="2"/>
        <v>#DIV/0!</v>
      </c>
      <c r="L90" s="39"/>
    </row>
    <row r="91" spans="1:12" ht="15">
      <c r="A91" s="46"/>
      <c r="B91" s="39"/>
      <c r="C91" s="18"/>
      <c r="D91" s="18"/>
      <c r="E91" s="18"/>
      <c r="F91" s="18"/>
      <c r="G91" s="18"/>
      <c r="H91" s="18"/>
      <c r="I91" s="18"/>
      <c r="J91" s="40">
        <f t="shared" si="3"/>
        <v>0</v>
      </c>
      <c r="K91" s="26" t="e">
        <f t="shared" si="2"/>
        <v>#DIV/0!</v>
      </c>
      <c r="L91" s="39"/>
    </row>
    <row r="92" spans="1:12" ht="15">
      <c r="A92" s="46"/>
      <c r="B92" s="39"/>
      <c r="C92" s="18"/>
      <c r="D92" s="18"/>
      <c r="E92" s="18"/>
      <c r="F92" s="18"/>
      <c r="G92" s="18"/>
      <c r="H92" s="18"/>
      <c r="I92" s="18"/>
      <c r="J92" s="40">
        <f t="shared" si="3"/>
        <v>0</v>
      </c>
      <c r="K92" s="26" t="e">
        <f t="shared" si="2"/>
        <v>#DIV/0!</v>
      </c>
      <c r="L92" s="39"/>
    </row>
    <row r="93" spans="1:12" ht="15">
      <c r="A93" s="46"/>
      <c r="B93" s="39"/>
      <c r="C93" s="18"/>
      <c r="D93" s="18"/>
      <c r="E93" s="18"/>
      <c r="F93" s="18"/>
      <c r="G93" s="18"/>
      <c r="H93" s="18"/>
      <c r="I93" s="18"/>
      <c r="J93" s="40">
        <f t="shared" si="3"/>
        <v>0</v>
      </c>
      <c r="K93" s="26" t="e">
        <f t="shared" si="2"/>
        <v>#DIV/0!</v>
      </c>
      <c r="L93" s="39"/>
    </row>
    <row r="94" spans="1:12" ht="15">
      <c r="A94" s="46"/>
      <c r="B94" s="39"/>
      <c r="C94" s="18"/>
      <c r="D94" s="18"/>
      <c r="E94" s="18"/>
      <c r="F94" s="18"/>
      <c r="G94" s="18"/>
      <c r="H94" s="18"/>
      <c r="I94" s="18"/>
      <c r="J94" s="40">
        <f t="shared" si="3"/>
        <v>0</v>
      </c>
      <c r="K94" s="26" t="e">
        <f t="shared" si="2"/>
        <v>#DIV/0!</v>
      </c>
      <c r="L94" s="39"/>
    </row>
    <row r="95" spans="1:12" ht="15">
      <c r="A95" s="46"/>
      <c r="B95" s="39"/>
      <c r="C95" s="18"/>
      <c r="D95" s="18"/>
      <c r="E95" s="18"/>
      <c r="F95" s="18"/>
      <c r="G95" s="18"/>
      <c r="H95" s="18"/>
      <c r="I95" s="18"/>
      <c r="J95" s="40">
        <f t="shared" si="3"/>
        <v>0</v>
      </c>
      <c r="K95" s="26" t="e">
        <f t="shared" si="2"/>
        <v>#DIV/0!</v>
      </c>
      <c r="L95" s="39"/>
    </row>
    <row r="96" spans="1:12" ht="15">
      <c r="A96" s="46"/>
      <c r="B96" s="39"/>
      <c r="C96" s="18"/>
      <c r="D96" s="18"/>
      <c r="E96" s="18"/>
      <c r="F96" s="18"/>
      <c r="G96" s="18"/>
      <c r="H96" s="18"/>
      <c r="I96" s="18"/>
      <c r="J96" s="40">
        <f t="shared" si="3"/>
        <v>0</v>
      </c>
      <c r="K96" s="26" t="e">
        <f t="shared" si="2"/>
        <v>#DIV/0!</v>
      </c>
      <c r="L96" s="39"/>
    </row>
    <row r="97" spans="1:12" ht="15">
      <c r="A97" s="46"/>
      <c r="B97" s="39"/>
      <c r="C97" s="18"/>
      <c r="D97" s="18"/>
      <c r="E97" s="18"/>
      <c r="F97" s="18"/>
      <c r="G97" s="18"/>
      <c r="H97" s="18"/>
      <c r="I97" s="18"/>
      <c r="J97" s="40">
        <f t="shared" si="3"/>
        <v>0</v>
      </c>
      <c r="K97" s="26" t="e">
        <f t="shared" si="2"/>
        <v>#DIV/0!</v>
      </c>
      <c r="L97" s="39"/>
    </row>
    <row r="98" spans="1:12" ht="15">
      <c r="A98" s="46"/>
      <c r="B98" s="39"/>
      <c r="C98" s="18"/>
      <c r="D98" s="18"/>
      <c r="E98" s="18"/>
      <c r="F98" s="18"/>
      <c r="G98" s="18"/>
      <c r="H98" s="18"/>
      <c r="I98" s="18"/>
      <c r="J98" s="40">
        <f t="shared" si="3"/>
        <v>0</v>
      </c>
      <c r="K98" s="26" t="e">
        <f t="shared" si="2"/>
        <v>#DIV/0!</v>
      </c>
      <c r="L98" s="39"/>
    </row>
    <row r="99" spans="1:12" ht="15">
      <c r="A99" s="46"/>
      <c r="B99" s="39"/>
      <c r="C99" s="18"/>
      <c r="D99" s="18"/>
      <c r="E99" s="18"/>
      <c r="F99" s="18"/>
      <c r="G99" s="18"/>
      <c r="H99" s="18"/>
      <c r="I99" s="18"/>
      <c r="J99" s="40">
        <f t="shared" si="3"/>
        <v>0</v>
      </c>
      <c r="K99" s="26" t="e">
        <f t="shared" si="2"/>
        <v>#DIV/0!</v>
      </c>
      <c r="L99" s="39"/>
    </row>
    <row r="100" spans="1:12" ht="15">
      <c r="A100" s="46"/>
      <c r="B100" s="39"/>
      <c r="C100" s="18"/>
      <c r="D100" s="18"/>
      <c r="E100" s="18"/>
      <c r="F100" s="18"/>
      <c r="G100" s="18"/>
      <c r="H100" s="18"/>
      <c r="I100" s="18"/>
      <c r="J100" s="40">
        <f t="shared" si="3"/>
        <v>0</v>
      </c>
      <c r="K100" s="26" t="e">
        <f t="shared" si="2"/>
        <v>#DIV/0!</v>
      </c>
      <c r="L100" s="39"/>
    </row>
    <row r="101" spans="1:12" ht="15">
      <c r="A101" s="66"/>
      <c r="B101" s="13"/>
      <c r="C101" s="12"/>
      <c r="D101" s="12"/>
      <c r="E101" s="12"/>
      <c r="F101" s="12"/>
      <c r="G101" s="12"/>
      <c r="H101" s="12"/>
      <c r="I101" s="12"/>
      <c r="J101" s="40">
        <f t="shared" si="3"/>
        <v>0</v>
      </c>
      <c r="K101" s="26" t="e">
        <f t="shared" si="2"/>
        <v>#DIV/0!</v>
      </c>
      <c r="L101" s="39"/>
    </row>
    <row r="102" spans="1:12" ht="15">
      <c r="A102" s="48"/>
      <c r="B102" s="39"/>
      <c r="C102" s="39"/>
      <c r="D102" s="39"/>
      <c r="E102" s="39"/>
      <c r="F102" s="39"/>
      <c r="G102" s="39"/>
      <c r="H102" s="39"/>
      <c r="I102" s="39"/>
      <c r="J102" s="40">
        <f t="shared" si="3"/>
        <v>0</v>
      </c>
      <c r="K102" s="26" t="e">
        <f t="shared" si="2"/>
        <v>#DIV/0!</v>
      </c>
      <c r="L102" s="39"/>
    </row>
    <row r="103" spans="1:12" ht="15">
      <c r="A103" s="48"/>
      <c r="B103" s="39"/>
      <c r="C103" s="18"/>
      <c r="D103" s="18"/>
      <c r="E103" s="18"/>
      <c r="F103" s="18"/>
      <c r="G103" s="18"/>
      <c r="H103" s="18"/>
      <c r="I103" s="18"/>
      <c r="J103" s="40">
        <f t="shared" si="3"/>
        <v>0</v>
      </c>
      <c r="K103" s="26" t="e">
        <f t="shared" si="2"/>
        <v>#DIV/0!</v>
      </c>
      <c r="L103" s="39"/>
    </row>
    <row r="104" spans="1:12" ht="15">
      <c r="A104" s="48"/>
      <c r="B104" s="39"/>
      <c r="C104" s="18"/>
      <c r="D104" s="18"/>
      <c r="E104" s="18"/>
      <c r="F104" s="18"/>
      <c r="G104" s="18"/>
      <c r="H104" s="18"/>
      <c r="I104" s="18"/>
      <c r="J104" s="40">
        <f t="shared" si="3"/>
        <v>0</v>
      </c>
      <c r="K104" s="26" t="e">
        <f t="shared" si="2"/>
        <v>#DIV/0!</v>
      </c>
      <c r="L104" s="39"/>
    </row>
    <row r="105" spans="1:12" ht="15">
      <c r="A105" s="48"/>
      <c r="B105" s="39"/>
      <c r="C105" s="18"/>
      <c r="D105" s="18"/>
      <c r="E105" s="18"/>
      <c r="F105" s="18"/>
      <c r="G105" s="18"/>
      <c r="H105" s="18"/>
      <c r="I105" s="18"/>
      <c r="J105" s="40">
        <f t="shared" si="3"/>
        <v>0</v>
      </c>
      <c r="K105" s="26" t="e">
        <f t="shared" si="2"/>
        <v>#DIV/0!</v>
      </c>
      <c r="L105" s="39"/>
    </row>
    <row r="106" spans="1:12" ht="15">
      <c r="A106" s="48"/>
      <c r="B106" s="39"/>
      <c r="C106" s="18"/>
      <c r="D106" s="18"/>
      <c r="E106" s="18"/>
      <c r="F106" s="18"/>
      <c r="G106" s="18"/>
      <c r="H106" s="18"/>
      <c r="I106" s="18"/>
      <c r="J106" s="40">
        <f t="shared" si="3"/>
        <v>0</v>
      </c>
      <c r="K106" s="26" t="e">
        <f t="shared" si="2"/>
        <v>#DIV/0!</v>
      </c>
      <c r="L106" s="39"/>
    </row>
    <row r="107" spans="1:12" ht="15">
      <c r="A107" s="48"/>
      <c r="B107" s="39"/>
      <c r="C107" s="18"/>
      <c r="D107" s="18"/>
      <c r="E107" s="18"/>
      <c r="F107" s="18"/>
      <c r="G107" s="18"/>
      <c r="H107" s="18"/>
      <c r="I107" s="18"/>
      <c r="J107" s="40">
        <f t="shared" si="3"/>
        <v>0</v>
      </c>
      <c r="K107" s="26" t="e">
        <f t="shared" si="2"/>
        <v>#DIV/0!</v>
      </c>
      <c r="L107" s="39"/>
    </row>
    <row r="108" spans="1:12" ht="15">
      <c r="A108" s="48"/>
      <c r="B108" s="39"/>
      <c r="C108" s="18"/>
      <c r="D108" s="18"/>
      <c r="E108" s="18"/>
      <c r="F108" s="18"/>
      <c r="G108" s="18"/>
      <c r="H108" s="18"/>
      <c r="I108" s="18"/>
      <c r="J108" s="40">
        <f t="shared" si="3"/>
        <v>0</v>
      </c>
      <c r="K108" s="26" t="e">
        <f t="shared" si="2"/>
        <v>#DIV/0!</v>
      </c>
      <c r="L108" s="39"/>
    </row>
    <row r="109" spans="1:12" ht="15">
      <c r="A109" s="48"/>
      <c r="B109" s="39"/>
      <c r="C109" s="18"/>
      <c r="D109" s="18"/>
      <c r="E109" s="18"/>
      <c r="F109" s="18"/>
      <c r="G109" s="18"/>
      <c r="H109" s="18"/>
      <c r="I109" s="18"/>
      <c r="J109" s="40">
        <f t="shared" si="3"/>
        <v>0</v>
      </c>
      <c r="K109" s="26" t="e">
        <f t="shared" si="2"/>
        <v>#DIV/0!</v>
      </c>
      <c r="L109" s="39"/>
    </row>
    <row r="110" spans="1:12" ht="15">
      <c r="A110" s="48"/>
      <c r="B110" s="39"/>
      <c r="C110" s="18"/>
      <c r="D110" s="18"/>
      <c r="E110" s="18"/>
      <c r="F110" s="18"/>
      <c r="G110" s="18"/>
      <c r="H110" s="18"/>
      <c r="I110" s="18"/>
      <c r="J110" s="40">
        <f t="shared" si="3"/>
        <v>0</v>
      </c>
      <c r="K110" s="26" t="e">
        <f t="shared" si="2"/>
        <v>#DIV/0!</v>
      </c>
      <c r="L110" s="39"/>
    </row>
    <row r="111" spans="1:12" ht="15">
      <c r="A111" s="48"/>
      <c r="B111" s="39"/>
      <c r="C111" s="18"/>
      <c r="D111" s="18"/>
      <c r="E111" s="18"/>
      <c r="F111" s="18"/>
      <c r="G111" s="18"/>
      <c r="H111" s="18"/>
      <c r="I111" s="18"/>
      <c r="J111" s="40">
        <f t="shared" si="3"/>
        <v>0</v>
      </c>
      <c r="K111" s="26" t="e">
        <f t="shared" si="2"/>
        <v>#DIV/0!</v>
      </c>
      <c r="L111" s="39"/>
    </row>
    <row r="112" spans="1:12" ht="15">
      <c r="A112" s="48"/>
      <c r="B112" s="39"/>
      <c r="C112" s="18"/>
      <c r="D112" s="18"/>
      <c r="E112" s="18"/>
      <c r="F112" s="18"/>
      <c r="G112" s="18"/>
      <c r="H112" s="18"/>
      <c r="I112" s="18"/>
      <c r="J112" s="40">
        <f t="shared" si="3"/>
        <v>0</v>
      </c>
      <c r="K112" s="26" t="e">
        <f t="shared" si="2"/>
        <v>#DIV/0!</v>
      </c>
      <c r="L112" s="39"/>
    </row>
    <row r="113" spans="1:12" ht="15">
      <c r="A113" s="48"/>
      <c r="B113" s="39"/>
      <c r="C113" s="18"/>
      <c r="D113" s="18"/>
      <c r="E113" s="18"/>
      <c r="F113" s="18"/>
      <c r="G113" s="18"/>
      <c r="H113" s="18"/>
      <c r="I113" s="18"/>
      <c r="J113" s="40">
        <f t="shared" si="3"/>
        <v>0</v>
      </c>
      <c r="K113" s="26" t="e">
        <f t="shared" si="2"/>
        <v>#DIV/0!</v>
      </c>
      <c r="L113" s="39"/>
    </row>
    <row r="114" spans="1:12" ht="15">
      <c r="A114" s="48"/>
      <c r="B114" s="39"/>
      <c r="C114" s="18"/>
      <c r="D114" s="18"/>
      <c r="E114" s="18"/>
      <c r="F114" s="18"/>
      <c r="G114" s="18"/>
      <c r="H114" s="18"/>
      <c r="I114" s="18"/>
      <c r="J114" s="40">
        <f t="shared" si="3"/>
        <v>0</v>
      </c>
      <c r="K114" s="26" t="e">
        <f t="shared" si="2"/>
        <v>#DIV/0!</v>
      </c>
      <c r="L114" s="39"/>
    </row>
    <row r="115" spans="1:12" ht="15">
      <c r="A115" s="48"/>
      <c r="B115" s="39"/>
      <c r="C115" s="18"/>
      <c r="D115" s="18"/>
      <c r="E115" s="18"/>
      <c r="F115" s="18"/>
      <c r="G115" s="18"/>
      <c r="H115" s="18"/>
      <c r="I115" s="18"/>
      <c r="J115" s="40">
        <f t="shared" si="3"/>
        <v>0</v>
      </c>
      <c r="K115" s="26" t="e">
        <f t="shared" si="2"/>
        <v>#DIV/0!</v>
      </c>
      <c r="L115" s="39"/>
    </row>
    <row r="116" spans="1:12" ht="15">
      <c r="A116" s="48"/>
      <c r="B116" s="39"/>
      <c r="C116" s="18"/>
      <c r="D116" s="18"/>
      <c r="E116" s="18"/>
      <c r="F116" s="18"/>
      <c r="G116" s="18"/>
      <c r="H116" s="18"/>
      <c r="I116" s="18"/>
      <c r="J116" s="40">
        <f t="shared" si="3"/>
        <v>0</v>
      </c>
      <c r="K116" s="26" t="e">
        <f t="shared" si="2"/>
        <v>#DIV/0!</v>
      </c>
      <c r="L116" s="39"/>
    </row>
    <row r="117" spans="1:12" ht="15">
      <c r="A117" s="48"/>
      <c r="B117" s="39"/>
      <c r="C117" s="18"/>
      <c r="D117" s="18"/>
      <c r="E117" s="18"/>
      <c r="F117" s="18"/>
      <c r="G117" s="18"/>
      <c r="H117" s="18"/>
      <c r="I117" s="18"/>
      <c r="J117" s="40">
        <f t="shared" si="3"/>
        <v>0</v>
      </c>
      <c r="K117" s="26" t="e">
        <f t="shared" si="2"/>
        <v>#DIV/0!</v>
      </c>
      <c r="L117" s="39"/>
    </row>
    <row r="118" spans="1:12" ht="15">
      <c r="A118" s="48"/>
      <c r="B118" s="39"/>
      <c r="C118" s="18"/>
      <c r="D118" s="18"/>
      <c r="E118" s="18"/>
      <c r="F118" s="18"/>
      <c r="G118" s="18"/>
      <c r="H118" s="18"/>
      <c r="I118" s="18"/>
      <c r="J118" s="40">
        <f t="shared" si="3"/>
        <v>0</v>
      </c>
      <c r="K118" s="26" t="e">
        <f t="shared" si="2"/>
        <v>#DIV/0!</v>
      </c>
      <c r="L118" s="39"/>
    </row>
    <row r="119" spans="1:12" ht="15">
      <c r="A119" s="48"/>
      <c r="B119" s="39"/>
      <c r="C119" s="18"/>
      <c r="D119" s="18"/>
      <c r="E119" s="18"/>
      <c r="F119" s="18"/>
      <c r="G119" s="18"/>
      <c r="H119" s="18"/>
      <c r="I119" s="18"/>
      <c r="J119" s="40">
        <f t="shared" si="3"/>
        <v>0</v>
      </c>
      <c r="K119" s="26" t="e">
        <f t="shared" si="2"/>
        <v>#DIV/0!</v>
      </c>
      <c r="L119" s="39"/>
    </row>
    <row r="120" spans="1:12" ht="15">
      <c r="A120" s="48"/>
      <c r="B120" s="39"/>
      <c r="C120" s="18"/>
      <c r="D120" s="18"/>
      <c r="E120" s="18"/>
      <c r="F120" s="18"/>
      <c r="G120" s="18"/>
      <c r="H120" s="18"/>
      <c r="I120" s="18"/>
      <c r="J120" s="40">
        <f t="shared" si="3"/>
        <v>0</v>
      </c>
      <c r="K120" s="26" t="e">
        <f t="shared" si="2"/>
        <v>#DIV/0!</v>
      </c>
      <c r="L120" s="39"/>
    </row>
    <row r="121" spans="1:12" ht="15">
      <c r="A121" s="48"/>
      <c r="B121" s="39"/>
      <c r="C121" s="18"/>
      <c r="D121" s="18"/>
      <c r="E121" s="18"/>
      <c r="F121" s="18"/>
      <c r="G121" s="18"/>
      <c r="H121" s="18"/>
      <c r="I121" s="18"/>
      <c r="J121" s="40">
        <f t="shared" si="3"/>
        <v>0</v>
      </c>
      <c r="K121" s="26" t="e">
        <f t="shared" si="2"/>
        <v>#DIV/0!</v>
      </c>
      <c r="L121" s="39"/>
    </row>
    <row r="122" spans="1:12" ht="15">
      <c r="A122" s="48"/>
      <c r="B122" s="39"/>
      <c r="C122" s="18"/>
      <c r="D122" s="18"/>
      <c r="E122" s="18"/>
      <c r="F122" s="18"/>
      <c r="G122" s="18"/>
      <c r="H122" s="18"/>
      <c r="I122" s="18"/>
      <c r="J122" s="40">
        <f t="shared" si="3"/>
        <v>0</v>
      </c>
      <c r="K122" s="26" t="e">
        <f t="shared" si="2"/>
        <v>#DIV/0!</v>
      </c>
      <c r="L122" s="39"/>
    </row>
    <row r="123" spans="1:12" ht="15">
      <c r="A123" s="48"/>
      <c r="B123" s="39"/>
      <c r="C123" s="18"/>
      <c r="D123" s="18"/>
      <c r="E123" s="18"/>
      <c r="F123" s="18"/>
      <c r="G123" s="18"/>
      <c r="H123" s="18"/>
      <c r="I123" s="18"/>
      <c r="J123" s="40">
        <f t="shared" si="3"/>
        <v>0</v>
      </c>
      <c r="K123" s="26" t="e">
        <f t="shared" si="2"/>
        <v>#DIV/0!</v>
      </c>
      <c r="L123" s="39"/>
    </row>
    <row r="124" spans="1:12" ht="15">
      <c r="A124" s="48"/>
      <c r="B124" s="39"/>
      <c r="C124" s="18"/>
      <c r="D124" s="18"/>
      <c r="E124" s="18"/>
      <c r="F124" s="18"/>
      <c r="G124" s="18"/>
      <c r="H124" s="18"/>
      <c r="I124" s="18"/>
      <c r="J124" s="40">
        <f t="shared" si="3"/>
        <v>0</v>
      </c>
      <c r="K124" s="26" t="e">
        <f t="shared" si="2"/>
        <v>#DIV/0!</v>
      </c>
      <c r="L124" s="39"/>
    </row>
    <row r="125" spans="1:12" ht="15">
      <c r="A125" s="48"/>
      <c r="B125" s="39"/>
      <c r="C125" s="18"/>
      <c r="D125" s="18"/>
      <c r="E125" s="18"/>
      <c r="F125" s="18"/>
      <c r="G125" s="18"/>
      <c r="H125" s="18"/>
      <c r="I125" s="18"/>
      <c r="J125" s="40">
        <f t="shared" si="3"/>
        <v>0</v>
      </c>
      <c r="K125" s="26" t="e">
        <f t="shared" si="2"/>
        <v>#DIV/0!</v>
      </c>
      <c r="L125" s="39"/>
    </row>
    <row r="126" spans="1:12" ht="15">
      <c r="A126" s="48"/>
      <c r="B126" s="39"/>
      <c r="C126" s="18"/>
      <c r="D126" s="18"/>
      <c r="E126" s="18"/>
      <c r="F126" s="18"/>
      <c r="G126" s="18"/>
      <c r="H126" s="18"/>
      <c r="I126" s="18"/>
      <c r="J126" s="40">
        <f t="shared" si="3"/>
        <v>0</v>
      </c>
      <c r="K126" s="26" t="e">
        <f t="shared" si="2"/>
        <v>#DIV/0!</v>
      </c>
      <c r="L126" s="39"/>
    </row>
    <row r="127" spans="1:12" ht="15">
      <c r="A127" s="48"/>
      <c r="B127" s="39"/>
      <c r="C127" s="18"/>
      <c r="D127" s="18"/>
      <c r="E127" s="18"/>
      <c r="F127" s="18"/>
      <c r="G127" s="18"/>
      <c r="H127" s="18"/>
      <c r="I127" s="18"/>
      <c r="J127" s="40">
        <f t="shared" si="3"/>
        <v>0</v>
      </c>
      <c r="K127" s="26" t="e">
        <f t="shared" si="2"/>
        <v>#DIV/0!</v>
      </c>
      <c r="L127" s="39"/>
    </row>
    <row r="128" spans="1:12" ht="15">
      <c r="A128" s="55"/>
      <c r="B128" s="18"/>
      <c r="C128" s="18"/>
      <c r="D128" s="18"/>
      <c r="E128" s="18"/>
      <c r="F128" s="18"/>
      <c r="G128" s="18"/>
      <c r="H128" s="18"/>
      <c r="I128" s="18"/>
      <c r="J128" s="40">
        <f t="shared" si="3"/>
        <v>0</v>
      </c>
      <c r="K128" s="26" t="e">
        <f t="shared" si="2"/>
        <v>#DIV/0!</v>
      </c>
      <c r="L128" s="39"/>
    </row>
    <row r="129" spans="1:12" ht="15">
      <c r="A129" s="55"/>
      <c r="B129" s="18"/>
      <c r="C129" s="18"/>
      <c r="D129" s="18"/>
      <c r="E129" s="18"/>
      <c r="F129" s="18"/>
      <c r="G129" s="18"/>
      <c r="H129" s="18"/>
      <c r="I129" s="18"/>
      <c r="J129" s="40">
        <f t="shared" si="3"/>
        <v>0</v>
      </c>
      <c r="K129" s="26" t="e">
        <f t="shared" si="2"/>
        <v>#DIV/0!</v>
      </c>
      <c r="L129" s="39"/>
    </row>
    <row r="130" spans="1:12" ht="15">
      <c r="A130" s="55"/>
      <c r="B130" s="18"/>
      <c r="C130" s="18"/>
      <c r="D130" s="18"/>
      <c r="E130" s="18"/>
      <c r="F130" s="18"/>
      <c r="G130" s="18"/>
      <c r="H130" s="18"/>
      <c r="I130" s="18"/>
      <c r="J130" s="40">
        <f t="shared" si="3"/>
        <v>0</v>
      </c>
      <c r="K130" s="26" t="e">
        <f t="shared" ref="K130:K193" si="4">AVERAGE(C130:I130)*2</f>
        <v>#DIV/0!</v>
      </c>
      <c r="L130" s="39"/>
    </row>
    <row r="131" spans="1:12" ht="15">
      <c r="A131" s="55"/>
      <c r="B131" s="18"/>
      <c r="C131" s="18"/>
      <c r="D131" s="18"/>
      <c r="E131" s="18"/>
      <c r="F131" s="18"/>
      <c r="G131" s="18"/>
      <c r="H131" s="18"/>
      <c r="I131" s="18"/>
      <c r="J131" s="40">
        <f t="shared" ref="J131:J194" si="5">COUNT(C131,D131,E131,F131,G131,H131,I131)</f>
        <v>0</v>
      </c>
      <c r="K131" s="26" t="e">
        <f t="shared" si="4"/>
        <v>#DIV/0!</v>
      </c>
      <c r="L131" s="39"/>
    </row>
    <row r="132" spans="1:12" ht="15">
      <c r="A132" s="65"/>
      <c r="B132" s="13"/>
      <c r="C132" s="12"/>
      <c r="D132" s="12"/>
      <c r="E132" s="12"/>
      <c r="F132" s="12"/>
      <c r="G132" s="12"/>
      <c r="H132" s="12"/>
      <c r="I132" s="12"/>
      <c r="J132" s="40">
        <f t="shared" si="5"/>
        <v>0</v>
      </c>
      <c r="K132" s="26" t="e">
        <f t="shared" si="4"/>
        <v>#DIV/0!</v>
      </c>
      <c r="L132" s="39"/>
    </row>
    <row r="133" spans="1:12" ht="15">
      <c r="A133" s="65"/>
      <c r="B133" s="13"/>
      <c r="C133" s="12"/>
      <c r="D133" s="12"/>
      <c r="E133" s="12"/>
      <c r="F133" s="12"/>
      <c r="G133" s="12"/>
      <c r="H133" s="12"/>
      <c r="I133" s="12"/>
      <c r="J133" s="40">
        <f t="shared" si="5"/>
        <v>0</v>
      </c>
      <c r="K133" s="26" t="e">
        <f t="shared" si="4"/>
        <v>#DIV/0!</v>
      </c>
      <c r="L133" s="39"/>
    </row>
    <row r="134" spans="1:12" ht="15">
      <c r="A134" s="59"/>
      <c r="B134" s="39"/>
      <c r="C134" s="39"/>
      <c r="D134" s="39"/>
      <c r="E134" s="39"/>
      <c r="F134" s="39"/>
      <c r="G134" s="39"/>
      <c r="H134" s="39"/>
      <c r="I134" s="39"/>
      <c r="J134" s="40">
        <f t="shared" si="5"/>
        <v>0</v>
      </c>
      <c r="K134" s="26" t="e">
        <f t="shared" si="4"/>
        <v>#DIV/0!</v>
      </c>
      <c r="L134" s="39"/>
    </row>
    <row r="135" spans="1:12" ht="15">
      <c r="A135" s="59"/>
      <c r="B135" s="39"/>
      <c r="C135" s="39"/>
      <c r="D135" s="39"/>
      <c r="E135" s="39"/>
      <c r="F135" s="39"/>
      <c r="G135" s="39"/>
      <c r="H135" s="39"/>
      <c r="I135" s="39"/>
      <c r="J135" s="40">
        <f t="shared" si="5"/>
        <v>0</v>
      </c>
      <c r="K135" s="26" t="e">
        <f t="shared" si="4"/>
        <v>#DIV/0!</v>
      </c>
      <c r="L135" s="39"/>
    </row>
    <row r="136" spans="1:12" ht="15">
      <c r="A136" s="59"/>
      <c r="B136" s="39"/>
      <c r="C136" s="39"/>
      <c r="D136" s="39"/>
      <c r="E136" s="39"/>
      <c r="F136" s="39"/>
      <c r="G136" s="39"/>
      <c r="H136" s="39"/>
      <c r="I136" s="39"/>
      <c r="J136" s="40">
        <f t="shared" si="5"/>
        <v>0</v>
      </c>
      <c r="K136" s="26" t="e">
        <f t="shared" si="4"/>
        <v>#DIV/0!</v>
      </c>
      <c r="L136" s="39"/>
    </row>
    <row r="137" spans="1:12" ht="15">
      <c r="A137" s="59"/>
      <c r="B137" s="39"/>
      <c r="C137" s="39"/>
      <c r="D137" s="39"/>
      <c r="E137" s="39"/>
      <c r="F137" s="39"/>
      <c r="G137" s="39"/>
      <c r="H137" s="39"/>
      <c r="I137" s="39"/>
      <c r="J137" s="40">
        <f t="shared" si="5"/>
        <v>0</v>
      </c>
      <c r="K137" s="26" t="e">
        <f t="shared" si="4"/>
        <v>#DIV/0!</v>
      </c>
      <c r="L137" s="39"/>
    </row>
    <row r="138" spans="1:12" ht="15">
      <c r="A138" s="59"/>
      <c r="B138" s="39"/>
      <c r="C138" s="39"/>
      <c r="D138" s="39"/>
      <c r="E138" s="39"/>
      <c r="F138" s="39"/>
      <c r="G138" s="39"/>
      <c r="H138" s="39"/>
      <c r="I138" s="39"/>
      <c r="J138" s="40">
        <f t="shared" si="5"/>
        <v>0</v>
      </c>
      <c r="K138" s="26" t="e">
        <f t="shared" si="4"/>
        <v>#DIV/0!</v>
      </c>
      <c r="L138" s="39"/>
    </row>
    <row r="139" spans="1:12" ht="15">
      <c r="A139" s="46"/>
      <c r="B139" s="39"/>
      <c r="C139" s="18"/>
      <c r="D139" s="18"/>
      <c r="E139" s="18"/>
      <c r="F139" s="18"/>
      <c r="G139" s="18"/>
      <c r="H139" s="18"/>
      <c r="I139" s="18"/>
      <c r="J139" s="40">
        <f t="shared" si="5"/>
        <v>0</v>
      </c>
      <c r="K139" s="26" t="e">
        <f t="shared" si="4"/>
        <v>#DIV/0!</v>
      </c>
      <c r="L139" s="39"/>
    </row>
    <row r="140" spans="1:12" ht="15">
      <c r="A140" s="46"/>
      <c r="B140" s="39"/>
      <c r="C140" s="18"/>
      <c r="D140" s="18"/>
      <c r="E140" s="18"/>
      <c r="F140" s="18"/>
      <c r="G140" s="18"/>
      <c r="H140" s="18"/>
      <c r="I140" s="18"/>
      <c r="J140" s="40">
        <f t="shared" si="5"/>
        <v>0</v>
      </c>
      <c r="K140" s="26" t="e">
        <f t="shared" si="4"/>
        <v>#DIV/0!</v>
      </c>
      <c r="L140" s="39"/>
    </row>
    <row r="141" spans="1:12" ht="15">
      <c r="A141" s="46"/>
      <c r="B141" s="39"/>
      <c r="C141" s="18"/>
      <c r="D141" s="18"/>
      <c r="E141" s="18"/>
      <c r="F141" s="18"/>
      <c r="G141" s="18"/>
      <c r="H141" s="18"/>
      <c r="I141" s="18"/>
      <c r="J141" s="40">
        <f t="shared" si="5"/>
        <v>0</v>
      </c>
      <c r="K141" s="26" t="e">
        <f t="shared" si="4"/>
        <v>#DIV/0!</v>
      </c>
      <c r="L141" s="39"/>
    </row>
    <row r="142" spans="1:12" ht="15">
      <c r="A142" s="46"/>
      <c r="B142" s="39"/>
      <c r="C142" s="18"/>
      <c r="D142" s="18"/>
      <c r="E142" s="18"/>
      <c r="F142" s="18"/>
      <c r="G142" s="39"/>
      <c r="H142" s="18"/>
      <c r="I142" s="18"/>
      <c r="J142" s="40">
        <f t="shared" si="5"/>
        <v>0</v>
      </c>
      <c r="K142" s="26" t="e">
        <f t="shared" si="4"/>
        <v>#DIV/0!</v>
      </c>
      <c r="L142" s="39"/>
    </row>
    <row r="143" spans="1:12" ht="15">
      <c r="A143" s="46"/>
      <c r="B143" s="39"/>
      <c r="C143" s="18"/>
      <c r="D143" s="18"/>
      <c r="E143" s="18"/>
      <c r="F143" s="18"/>
      <c r="G143" s="18"/>
      <c r="H143" s="18"/>
      <c r="I143" s="18"/>
      <c r="J143" s="40">
        <f t="shared" si="5"/>
        <v>0</v>
      </c>
      <c r="K143" s="26" t="e">
        <f t="shared" si="4"/>
        <v>#DIV/0!</v>
      </c>
      <c r="L143" s="39"/>
    </row>
    <row r="144" spans="1:12" ht="15">
      <c r="A144" s="46"/>
      <c r="B144" s="39"/>
      <c r="C144" s="18"/>
      <c r="D144" s="18"/>
      <c r="E144" s="18"/>
      <c r="F144" s="18"/>
      <c r="G144" s="18"/>
      <c r="H144" s="18"/>
      <c r="I144" s="18"/>
      <c r="J144" s="40">
        <f t="shared" si="5"/>
        <v>0</v>
      </c>
      <c r="K144" s="26" t="e">
        <f t="shared" si="4"/>
        <v>#DIV/0!</v>
      </c>
      <c r="L144" s="39"/>
    </row>
    <row r="145" spans="1:12" ht="15">
      <c r="A145" s="46"/>
      <c r="B145" s="39"/>
      <c r="C145" s="18"/>
      <c r="D145" s="18"/>
      <c r="E145" s="18"/>
      <c r="F145" s="18"/>
      <c r="G145" s="18"/>
      <c r="H145" s="18"/>
      <c r="I145" s="18"/>
      <c r="J145" s="40">
        <f t="shared" si="5"/>
        <v>0</v>
      </c>
      <c r="K145" s="26" t="e">
        <f t="shared" si="4"/>
        <v>#DIV/0!</v>
      </c>
      <c r="L145" s="39"/>
    </row>
    <row r="146" spans="1:12" ht="15">
      <c r="A146" s="46"/>
      <c r="B146" s="39"/>
      <c r="C146" s="18"/>
      <c r="D146" s="18"/>
      <c r="E146" s="18"/>
      <c r="F146" s="18"/>
      <c r="G146" s="18"/>
      <c r="H146" s="18"/>
      <c r="I146" s="18"/>
      <c r="J146" s="40">
        <f t="shared" si="5"/>
        <v>0</v>
      </c>
      <c r="K146" s="26" t="e">
        <f t="shared" si="4"/>
        <v>#DIV/0!</v>
      </c>
      <c r="L146" s="39"/>
    </row>
    <row r="147" spans="1:12" ht="15">
      <c r="A147" s="46"/>
      <c r="B147" s="39"/>
      <c r="C147" s="18"/>
      <c r="D147" s="18"/>
      <c r="E147" s="18"/>
      <c r="F147" s="18"/>
      <c r="G147" s="18"/>
      <c r="H147" s="18"/>
      <c r="I147" s="18"/>
      <c r="J147" s="40">
        <f t="shared" si="5"/>
        <v>0</v>
      </c>
      <c r="K147" s="26" t="e">
        <f t="shared" si="4"/>
        <v>#DIV/0!</v>
      </c>
      <c r="L147" s="39"/>
    </row>
    <row r="148" spans="1:12" ht="15">
      <c r="A148" s="46"/>
      <c r="B148" s="39"/>
      <c r="C148" s="18"/>
      <c r="D148" s="18"/>
      <c r="E148" s="18"/>
      <c r="F148" s="18"/>
      <c r="G148" s="18"/>
      <c r="H148" s="18"/>
      <c r="I148" s="18"/>
      <c r="J148" s="40">
        <f t="shared" si="5"/>
        <v>0</v>
      </c>
      <c r="K148" s="26" t="e">
        <f t="shared" si="4"/>
        <v>#DIV/0!</v>
      </c>
      <c r="L148" s="39"/>
    </row>
    <row r="149" spans="1:12" ht="15">
      <c r="A149" s="46"/>
      <c r="B149" s="39"/>
      <c r="C149" s="18"/>
      <c r="D149" s="18"/>
      <c r="E149" s="18"/>
      <c r="F149" s="18"/>
      <c r="G149" s="18"/>
      <c r="H149" s="18"/>
      <c r="I149" s="18"/>
      <c r="J149" s="40">
        <f t="shared" si="5"/>
        <v>0</v>
      </c>
      <c r="K149" s="26" t="e">
        <f t="shared" si="4"/>
        <v>#DIV/0!</v>
      </c>
      <c r="L149" s="39"/>
    </row>
    <row r="150" spans="1:12" ht="15">
      <c r="A150" s="46"/>
      <c r="B150" s="39"/>
      <c r="C150" s="18"/>
      <c r="D150" s="18"/>
      <c r="E150" s="18"/>
      <c r="F150" s="18"/>
      <c r="G150" s="18"/>
      <c r="H150" s="18"/>
      <c r="I150" s="18"/>
      <c r="J150" s="40">
        <f t="shared" si="5"/>
        <v>0</v>
      </c>
      <c r="K150" s="26" t="e">
        <f t="shared" si="4"/>
        <v>#DIV/0!</v>
      </c>
      <c r="L150" s="39"/>
    </row>
    <row r="151" spans="1:12" ht="15">
      <c r="A151" s="46"/>
      <c r="B151" s="39"/>
      <c r="C151" s="18"/>
      <c r="D151" s="18"/>
      <c r="E151" s="18"/>
      <c r="F151" s="18"/>
      <c r="G151" s="18"/>
      <c r="H151" s="18"/>
      <c r="I151" s="18"/>
      <c r="J151" s="40">
        <f t="shared" si="5"/>
        <v>0</v>
      </c>
      <c r="K151" s="26" t="e">
        <f t="shared" si="4"/>
        <v>#DIV/0!</v>
      </c>
      <c r="L151" s="39"/>
    </row>
    <row r="152" spans="1:12" ht="15">
      <c r="A152" s="46"/>
      <c r="B152" s="39"/>
      <c r="C152" s="18"/>
      <c r="D152" s="18"/>
      <c r="E152" s="18"/>
      <c r="F152" s="18"/>
      <c r="G152" s="18"/>
      <c r="H152" s="18"/>
      <c r="I152" s="18"/>
      <c r="J152" s="40">
        <f t="shared" si="5"/>
        <v>0</v>
      </c>
      <c r="K152" s="26" t="e">
        <f t="shared" si="4"/>
        <v>#DIV/0!</v>
      </c>
      <c r="L152" s="39"/>
    </row>
    <row r="153" spans="1:12" ht="15">
      <c r="A153" s="46"/>
      <c r="B153" s="39"/>
      <c r="C153" s="18"/>
      <c r="D153" s="18"/>
      <c r="E153" s="18"/>
      <c r="F153" s="18"/>
      <c r="G153" s="18"/>
      <c r="H153" s="18"/>
      <c r="I153" s="18"/>
      <c r="J153" s="40">
        <f t="shared" si="5"/>
        <v>0</v>
      </c>
      <c r="K153" s="26" t="e">
        <f t="shared" si="4"/>
        <v>#DIV/0!</v>
      </c>
      <c r="L153" s="39"/>
    </row>
    <row r="154" spans="1:12" ht="15">
      <c r="A154" s="46"/>
      <c r="B154" s="39"/>
      <c r="C154" s="18"/>
      <c r="D154" s="18"/>
      <c r="E154" s="18"/>
      <c r="F154" s="18"/>
      <c r="G154" s="18"/>
      <c r="H154" s="18"/>
      <c r="I154" s="18"/>
      <c r="J154" s="40">
        <f t="shared" si="5"/>
        <v>0</v>
      </c>
      <c r="K154" s="26" t="e">
        <f t="shared" si="4"/>
        <v>#DIV/0!</v>
      </c>
      <c r="L154" s="39"/>
    </row>
    <row r="155" spans="1:12" ht="15">
      <c r="A155" s="46"/>
      <c r="B155" s="39"/>
      <c r="C155" s="18"/>
      <c r="D155" s="18"/>
      <c r="E155" s="18"/>
      <c r="F155" s="18"/>
      <c r="G155" s="18"/>
      <c r="H155" s="18"/>
      <c r="I155" s="18"/>
      <c r="J155" s="40">
        <f t="shared" si="5"/>
        <v>0</v>
      </c>
      <c r="K155" s="26" t="e">
        <f t="shared" si="4"/>
        <v>#DIV/0!</v>
      </c>
      <c r="L155" s="39"/>
    </row>
    <row r="156" spans="1:12" ht="15">
      <c r="A156" s="46"/>
      <c r="B156" s="39"/>
      <c r="C156" s="18"/>
      <c r="D156" s="18"/>
      <c r="E156" s="18"/>
      <c r="F156" s="18"/>
      <c r="G156" s="18"/>
      <c r="H156" s="18"/>
      <c r="I156" s="18"/>
      <c r="J156" s="40">
        <f t="shared" si="5"/>
        <v>0</v>
      </c>
      <c r="K156" s="26" t="e">
        <f t="shared" si="4"/>
        <v>#DIV/0!</v>
      </c>
      <c r="L156" s="39"/>
    </row>
    <row r="157" spans="1:12" ht="15">
      <c r="A157" s="46"/>
      <c r="B157" s="39"/>
      <c r="C157" s="18"/>
      <c r="D157" s="18"/>
      <c r="E157" s="18"/>
      <c r="F157" s="18"/>
      <c r="G157" s="18"/>
      <c r="H157" s="18"/>
      <c r="I157" s="18"/>
      <c r="J157" s="40">
        <f t="shared" si="5"/>
        <v>0</v>
      </c>
      <c r="K157" s="26" t="e">
        <f t="shared" si="4"/>
        <v>#DIV/0!</v>
      </c>
      <c r="L157" s="39"/>
    </row>
    <row r="158" spans="1:12" ht="15">
      <c r="A158" s="46"/>
      <c r="B158" s="39"/>
      <c r="C158" s="18"/>
      <c r="D158" s="18"/>
      <c r="E158" s="18"/>
      <c r="F158" s="18"/>
      <c r="G158" s="18"/>
      <c r="H158" s="18"/>
      <c r="I158" s="18"/>
      <c r="J158" s="40">
        <f t="shared" si="5"/>
        <v>0</v>
      </c>
      <c r="K158" s="26" t="e">
        <f t="shared" si="4"/>
        <v>#DIV/0!</v>
      </c>
      <c r="L158" s="39"/>
    </row>
    <row r="159" spans="1:12" ht="15">
      <c r="A159" s="46"/>
      <c r="B159" s="39"/>
      <c r="C159" s="18"/>
      <c r="D159" s="18"/>
      <c r="E159" s="18"/>
      <c r="F159" s="18"/>
      <c r="G159" s="18"/>
      <c r="H159" s="18"/>
      <c r="I159" s="18"/>
      <c r="J159" s="40">
        <f t="shared" si="5"/>
        <v>0</v>
      </c>
      <c r="K159" s="26" t="e">
        <f t="shared" si="4"/>
        <v>#DIV/0!</v>
      </c>
      <c r="L159" s="39"/>
    </row>
    <row r="160" spans="1:12" ht="15">
      <c r="A160" s="46"/>
      <c r="B160" s="39"/>
      <c r="C160" s="18"/>
      <c r="D160" s="18"/>
      <c r="E160" s="18"/>
      <c r="F160" s="18"/>
      <c r="G160" s="18"/>
      <c r="H160" s="18"/>
      <c r="I160" s="18"/>
      <c r="J160" s="40">
        <f t="shared" si="5"/>
        <v>0</v>
      </c>
      <c r="K160" s="26" t="e">
        <f t="shared" si="4"/>
        <v>#DIV/0!</v>
      </c>
      <c r="L160" s="39"/>
    </row>
    <row r="161" spans="1:12" ht="15">
      <c r="A161" s="46"/>
      <c r="B161" s="39"/>
      <c r="C161" s="18"/>
      <c r="D161" s="18"/>
      <c r="E161" s="18"/>
      <c r="F161" s="18"/>
      <c r="G161" s="18"/>
      <c r="H161" s="18"/>
      <c r="I161" s="18"/>
      <c r="J161" s="40">
        <f t="shared" si="5"/>
        <v>0</v>
      </c>
      <c r="K161" s="26" t="e">
        <f t="shared" si="4"/>
        <v>#DIV/0!</v>
      </c>
      <c r="L161" s="39"/>
    </row>
    <row r="162" spans="1:12" ht="15">
      <c r="A162" s="46"/>
      <c r="B162" s="39"/>
      <c r="C162" s="18"/>
      <c r="D162" s="18"/>
      <c r="E162" s="18"/>
      <c r="F162" s="18"/>
      <c r="G162" s="18"/>
      <c r="H162" s="18"/>
      <c r="I162" s="18"/>
      <c r="J162" s="40">
        <f t="shared" si="5"/>
        <v>0</v>
      </c>
      <c r="K162" s="26" t="e">
        <f t="shared" si="4"/>
        <v>#DIV/0!</v>
      </c>
      <c r="L162" s="39"/>
    </row>
    <row r="163" spans="1:12" ht="15">
      <c r="A163" s="46"/>
      <c r="B163" s="39"/>
      <c r="C163" s="18"/>
      <c r="D163" s="18"/>
      <c r="E163" s="18"/>
      <c r="F163" s="18"/>
      <c r="G163" s="18"/>
      <c r="H163" s="18"/>
      <c r="I163" s="18"/>
      <c r="J163" s="40">
        <f t="shared" si="5"/>
        <v>0</v>
      </c>
      <c r="K163" s="26" t="e">
        <f t="shared" si="4"/>
        <v>#DIV/0!</v>
      </c>
      <c r="L163" s="39"/>
    </row>
    <row r="164" spans="1:12" ht="15">
      <c r="A164" s="46"/>
      <c r="B164" s="39"/>
      <c r="C164" s="18"/>
      <c r="D164" s="18"/>
      <c r="E164" s="18"/>
      <c r="F164" s="18"/>
      <c r="G164" s="18"/>
      <c r="H164" s="18"/>
      <c r="I164" s="18"/>
      <c r="J164" s="40">
        <f t="shared" si="5"/>
        <v>0</v>
      </c>
      <c r="K164" s="26" t="e">
        <f t="shared" si="4"/>
        <v>#DIV/0!</v>
      </c>
      <c r="L164" s="39"/>
    </row>
    <row r="165" spans="1:12" ht="15">
      <c r="A165" s="46"/>
      <c r="B165" s="39"/>
      <c r="C165" s="18"/>
      <c r="D165" s="18"/>
      <c r="E165" s="18"/>
      <c r="F165" s="18"/>
      <c r="G165" s="18"/>
      <c r="H165" s="18"/>
      <c r="I165" s="18"/>
      <c r="J165" s="40">
        <f t="shared" si="5"/>
        <v>0</v>
      </c>
      <c r="K165" s="26" t="e">
        <f t="shared" si="4"/>
        <v>#DIV/0!</v>
      </c>
      <c r="L165" s="39"/>
    </row>
    <row r="166" spans="1:12" ht="15">
      <c r="A166" s="46"/>
      <c r="B166" s="39"/>
      <c r="C166" s="18"/>
      <c r="D166" s="18"/>
      <c r="E166" s="18"/>
      <c r="F166" s="18"/>
      <c r="G166" s="18"/>
      <c r="H166" s="18"/>
      <c r="I166" s="18"/>
      <c r="J166" s="40">
        <f t="shared" si="5"/>
        <v>0</v>
      </c>
      <c r="K166" s="26" t="e">
        <f t="shared" si="4"/>
        <v>#DIV/0!</v>
      </c>
      <c r="L166" s="39"/>
    </row>
    <row r="167" spans="1:12" ht="15">
      <c r="A167" s="48"/>
      <c r="B167" s="39"/>
      <c r="C167" s="18"/>
      <c r="D167" s="39"/>
      <c r="E167" s="39"/>
      <c r="F167" s="39"/>
      <c r="G167" s="39"/>
      <c r="H167" s="18"/>
      <c r="I167" s="18"/>
      <c r="J167" s="40">
        <f t="shared" si="5"/>
        <v>0</v>
      </c>
      <c r="K167" s="26" t="e">
        <f t="shared" si="4"/>
        <v>#DIV/0!</v>
      </c>
      <c r="L167" s="39"/>
    </row>
    <row r="168" spans="1:12" ht="15">
      <c r="A168" s="48"/>
      <c r="B168" s="39"/>
      <c r="C168" s="18"/>
      <c r="D168" s="39"/>
      <c r="E168" s="39"/>
      <c r="F168" s="39"/>
      <c r="G168" s="39"/>
      <c r="H168" s="18"/>
      <c r="I168" s="18"/>
      <c r="J168" s="40">
        <f t="shared" si="5"/>
        <v>0</v>
      </c>
      <c r="K168" s="26" t="e">
        <f t="shared" si="4"/>
        <v>#DIV/0!</v>
      </c>
      <c r="L168" s="39"/>
    </row>
    <row r="169" spans="1:12" ht="15">
      <c r="A169" s="48"/>
      <c r="B169" s="39"/>
      <c r="C169" s="18"/>
      <c r="D169" s="39"/>
      <c r="E169" s="39"/>
      <c r="F169" s="39"/>
      <c r="G169" s="39"/>
      <c r="H169" s="18"/>
      <c r="I169" s="18"/>
      <c r="J169" s="40">
        <f t="shared" si="5"/>
        <v>0</v>
      </c>
      <c r="K169" s="26" t="e">
        <f t="shared" si="4"/>
        <v>#DIV/0!</v>
      </c>
      <c r="L169" s="39"/>
    </row>
    <row r="170" spans="1:12" ht="15">
      <c r="A170" s="48"/>
      <c r="B170" s="39"/>
      <c r="C170" s="18"/>
      <c r="D170" s="39"/>
      <c r="E170" s="39"/>
      <c r="F170" s="39"/>
      <c r="G170" s="39"/>
      <c r="H170" s="18"/>
      <c r="I170" s="18"/>
      <c r="J170" s="40">
        <f t="shared" si="5"/>
        <v>0</v>
      </c>
      <c r="K170" s="26" t="e">
        <f t="shared" si="4"/>
        <v>#DIV/0!</v>
      </c>
      <c r="L170" s="39"/>
    </row>
    <row r="171" spans="1:12" ht="15">
      <c r="A171" s="46"/>
      <c r="B171" s="39"/>
      <c r="C171" s="18"/>
      <c r="D171" s="39"/>
      <c r="E171" s="39"/>
      <c r="F171" s="39"/>
      <c r="G171" s="39"/>
      <c r="H171" s="18"/>
      <c r="I171" s="18"/>
      <c r="J171" s="40">
        <f t="shared" si="5"/>
        <v>0</v>
      </c>
      <c r="K171" s="26" t="e">
        <f t="shared" si="4"/>
        <v>#DIV/0!</v>
      </c>
      <c r="L171" s="39"/>
    </row>
    <row r="172" spans="1:12" ht="15">
      <c r="A172" s="44"/>
      <c r="B172" s="18"/>
      <c r="C172" s="18"/>
      <c r="D172" s="39"/>
      <c r="E172" s="39"/>
      <c r="F172" s="39"/>
      <c r="G172" s="39"/>
      <c r="H172" s="18"/>
      <c r="I172" s="18"/>
      <c r="J172" s="40">
        <f t="shared" si="5"/>
        <v>0</v>
      </c>
      <c r="K172" s="26" t="e">
        <f t="shared" si="4"/>
        <v>#DIV/0!</v>
      </c>
      <c r="L172" s="39"/>
    </row>
    <row r="173" spans="1:12" ht="15">
      <c r="A173" s="44"/>
      <c r="B173" s="18"/>
      <c r="C173" s="18"/>
      <c r="D173" s="39"/>
      <c r="E173" s="39"/>
      <c r="F173" s="39"/>
      <c r="G173" s="39"/>
      <c r="H173" s="18"/>
      <c r="I173" s="18"/>
      <c r="J173" s="40">
        <f t="shared" si="5"/>
        <v>0</v>
      </c>
      <c r="K173" s="26" t="e">
        <f t="shared" si="4"/>
        <v>#DIV/0!</v>
      </c>
      <c r="L173" s="39"/>
    </row>
    <row r="174" spans="1:12" ht="15">
      <c r="A174" s="44"/>
      <c r="B174" s="18"/>
      <c r="C174" s="18"/>
      <c r="D174" s="18"/>
      <c r="E174" s="18"/>
      <c r="F174" s="18"/>
      <c r="G174" s="18"/>
      <c r="H174" s="18"/>
      <c r="I174" s="18"/>
      <c r="J174" s="40">
        <f t="shared" si="5"/>
        <v>0</v>
      </c>
      <c r="K174" s="26" t="e">
        <f t="shared" si="4"/>
        <v>#DIV/0!</v>
      </c>
      <c r="L174" s="39"/>
    </row>
    <row r="175" spans="1:12" ht="15">
      <c r="A175" s="46"/>
      <c r="B175" s="39"/>
      <c r="C175" s="18"/>
      <c r="D175" s="39"/>
      <c r="E175" s="39"/>
      <c r="F175" s="39"/>
      <c r="G175" s="39"/>
      <c r="H175" s="18"/>
      <c r="I175" s="18"/>
      <c r="J175" s="40">
        <f t="shared" si="5"/>
        <v>0</v>
      </c>
      <c r="K175" s="26" t="e">
        <f t="shared" si="4"/>
        <v>#DIV/0!</v>
      </c>
      <c r="L175" s="39"/>
    </row>
    <row r="176" spans="1:12" ht="15">
      <c r="A176" s="46"/>
      <c r="B176" s="39"/>
      <c r="C176" s="18"/>
      <c r="D176" s="39"/>
      <c r="E176" s="39"/>
      <c r="F176" s="39"/>
      <c r="G176" s="39"/>
      <c r="H176" s="18"/>
      <c r="I176" s="18"/>
      <c r="J176" s="40">
        <f t="shared" si="5"/>
        <v>0</v>
      </c>
      <c r="K176" s="26" t="e">
        <f t="shared" si="4"/>
        <v>#DIV/0!</v>
      </c>
      <c r="L176" s="39"/>
    </row>
    <row r="177" spans="1:12" ht="15">
      <c r="A177" s="46"/>
      <c r="B177" s="39"/>
      <c r="C177" s="18"/>
      <c r="D177" s="39"/>
      <c r="E177" s="39"/>
      <c r="F177" s="39"/>
      <c r="G177" s="39"/>
      <c r="H177" s="18"/>
      <c r="I177" s="18"/>
      <c r="J177" s="40">
        <f t="shared" si="5"/>
        <v>0</v>
      </c>
      <c r="K177" s="26" t="e">
        <f t="shared" si="4"/>
        <v>#DIV/0!</v>
      </c>
      <c r="L177" s="39"/>
    </row>
    <row r="178" spans="1:12" ht="15">
      <c r="A178" s="46"/>
      <c r="B178" s="39"/>
      <c r="C178" s="18"/>
      <c r="D178" s="39"/>
      <c r="E178" s="39"/>
      <c r="F178" s="39"/>
      <c r="G178" s="39"/>
      <c r="H178" s="18"/>
      <c r="I178" s="18"/>
      <c r="J178" s="40">
        <f t="shared" si="5"/>
        <v>0</v>
      </c>
      <c r="K178" s="26" t="e">
        <f t="shared" si="4"/>
        <v>#DIV/0!</v>
      </c>
      <c r="L178" s="39"/>
    </row>
    <row r="179" spans="1:12" ht="15">
      <c r="A179" s="46"/>
      <c r="B179" s="39"/>
      <c r="C179" s="18"/>
      <c r="D179" s="39"/>
      <c r="E179" s="39"/>
      <c r="F179" s="39"/>
      <c r="G179" s="39"/>
      <c r="H179" s="18"/>
      <c r="I179" s="18"/>
      <c r="J179" s="40">
        <f t="shared" si="5"/>
        <v>0</v>
      </c>
      <c r="K179" s="26" t="e">
        <f t="shared" si="4"/>
        <v>#DIV/0!</v>
      </c>
      <c r="L179" s="39"/>
    </row>
    <row r="180" spans="1:12" ht="15">
      <c r="A180" s="46"/>
      <c r="B180" s="39"/>
      <c r="C180" s="18"/>
      <c r="D180" s="39"/>
      <c r="E180" s="39"/>
      <c r="F180" s="39"/>
      <c r="G180" s="39"/>
      <c r="H180" s="18"/>
      <c r="I180" s="18"/>
      <c r="J180" s="40">
        <f t="shared" si="5"/>
        <v>0</v>
      </c>
      <c r="K180" s="26" t="e">
        <f t="shared" si="4"/>
        <v>#DIV/0!</v>
      </c>
      <c r="L180" s="39"/>
    </row>
    <row r="181" spans="1:12" ht="15">
      <c r="A181" s="46"/>
      <c r="B181" s="39"/>
      <c r="C181" s="18"/>
      <c r="D181" s="39"/>
      <c r="E181" s="39"/>
      <c r="F181" s="39"/>
      <c r="G181" s="39"/>
      <c r="H181" s="18"/>
      <c r="I181" s="18"/>
      <c r="J181" s="40">
        <f t="shared" si="5"/>
        <v>0</v>
      </c>
      <c r="K181" s="26" t="e">
        <f t="shared" si="4"/>
        <v>#DIV/0!</v>
      </c>
      <c r="L181" s="39"/>
    </row>
    <row r="182" spans="1:12" ht="15">
      <c r="A182" s="46"/>
      <c r="B182" s="39"/>
      <c r="C182" s="18"/>
      <c r="D182" s="39"/>
      <c r="E182" s="39"/>
      <c r="F182" s="39"/>
      <c r="G182" s="39"/>
      <c r="H182" s="18"/>
      <c r="I182" s="18"/>
      <c r="J182" s="40">
        <f t="shared" si="5"/>
        <v>0</v>
      </c>
      <c r="K182" s="26" t="e">
        <f t="shared" si="4"/>
        <v>#DIV/0!</v>
      </c>
      <c r="L182" s="39"/>
    </row>
    <row r="183" spans="1:12" ht="15">
      <c r="A183" s="46"/>
      <c r="B183" s="39"/>
      <c r="C183" s="18"/>
      <c r="D183" s="39"/>
      <c r="E183" s="39"/>
      <c r="F183" s="39"/>
      <c r="G183" s="39"/>
      <c r="H183" s="18"/>
      <c r="I183" s="18"/>
      <c r="J183" s="40">
        <f t="shared" si="5"/>
        <v>0</v>
      </c>
      <c r="K183" s="26" t="e">
        <f t="shared" si="4"/>
        <v>#DIV/0!</v>
      </c>
      <c r="L183" s="39"/>
    </row>
    <row r="184" spans="1:12" ht="15">
      <c r="A184" s="46"/>
      <c r="B184" s="39"/>
      <c r="C184" s="18"/>
      <c r="D184" s="39"/>
      <c r="E184" s="39"/>
      <c r="F184" s="39"/>
      <c r="G184" s="39"/>
      <c r="H184" s="18"/>
      <c r="I184" s="18"/>
      <c r="J184" s="40">
        <f t="shared" si="5"/>
        <v>0</v>
      </c>
      <c r="K184" s="26" t="e">
        <f t="shared" si="4"/>
        <v>#DIV/0!</v>
      </c>
      <c r="L184" s="39"/>
    </row>
    <row r="185" spans="1:12" ht="15">
      <c r="A185" s="46"/>
      <c r="B185" s="39"/>
      <c r="C185" s="18"/>
      <c r="D185" s="39"/>
      <c r="E185" s="39"/>
      <c r="F185" s="39"/>
      <c r="G185" s="39"/>
      <c r="H185" s="18"/>
      <c r="I185" s="18"/>
      <c r="J185" s="40">
        <f t="shared" si="5"/>
        <v>0</v>
      </c>
      <c r="K185" s="26" t="e">
        <f t="shared" si="4"/>
        <v>#DIV/0!</v>
      </c>
      <c r="L185" s="39"/>
    </row>
    <row r="186" spans="1:12" ht="15">
      <c r="A186" s="46"/>
      <c r="B186" s="39"/>
      <c r="C186" s="18"/>
      <c r="D186" s="39"/>
      <c r="E186" s="39"/>
      <c r="F186" s="39"/>
      <c r="G186" s="39"/>
      <c r="H186" s="18"/>
      <c r="I186" s="18"/>
      <c r="J186" s="40">
        <f t="shared" si="5"/>
        <v>0</v>
      </c>
      <c r="K186" s="26" t="e">
        <f t="shared" si="4"/>
        <v>#DIV/0!</v>
      </c>
      <c r="L186" s="39"/>
    </row>
    <row r="187" spans="1:12" ht="15">
      <c r="A187" s="46"/>
      <c r="B187" s="39"/>
      <c r="C187" s="18"/>
      <c r="D187" s="39"/>
      <c r="E187" s="39"/>
      <c r="F187" s="39"/>
      <c r="G187" s="39"/>
      <c r="H187" s="18"/>
      <c r="I187" s="18"/>
      <c r="J187" s="40">
        <f t="shared" si="5"/>
        <v>0</v>
      </c>
      <c r="K187" s="26" t="e">
        <f t="shared" si="4"/>
        <v>#DIV/0!</v>
      </c>
      <c r="L187" s="39"/>
    </row>
    <row r="188" spans="1:12" ht="15">
      <c r="A188" s="46"/>
      <c r="B188" s="39"/>
      <c r="C188" s="18"/>
      <c r="D188" s="39"/>
      <c r="E188" s="39"/>
      <c r="F188" s="39"/>
      <c r="G188" s="39"/>
      <c r="H188" s="18"/>
      <c r="I188" s="18"/>
      <c r="J188" s="40">
        <f t="shared" si="5"/>
        <v>0</v>
      </c>
      <c r="K188" s="26" t="e">
        <f t="shared" si="4"/>
        <v>#DIV/0!</v>
      </c>
      <c r="L188" s="39"/>
    </row>
    <row r="189" spans="1:12" ht="15">
      <c r="A189" s="46"/>
      <c r="B189" s="39"/>
      <c r="C189" s="18"/>
      <c r="D189" s="39"/>
      <c r="E189" s="39"/>
      <c r="F189" s="39"/>
      <c r="G189" s="39"/>
      <c r="H189" s="18"/>
      <c r="I189" s="18"/>
      <c r="J189" s="40">
        <f t="shared" si="5"/>
        <v>0</v>
      </c>
      <c r="K189" s="26" t="e">
        <f t="shared" si="4"/>
        <v>#DIV/0!</v>
      </c>
      <c r="L189" s="39"/>
    </row>
    <row r="190" spans="1:12" ht="15">
      <c r="A190" s="46"/>
      <c r="B190" s="39"/>
      <c r="C190" s="18"/>
      <c r="D190" s="39"/>
      <c r="E190" s="39"/>
      <c r="F190" s="39"/>
      <c r="G190" s="39"/>
      <c r="H190" s="18"/>
      <c r="I190" s="18"/>
      <c r="J190" s="40">
        <f t="shared" si="5"/>
        <v>0</v>
      </c>
      <c r="K190" s="26" t="e">
        <f t="shared" si="4"/>
        <v>#DIV/0!</v>
      </c>
      <c r="L190" s="39"/>
    </row>
    <row r="191" spans="1:12" ht="15">
      <c r="A191" s="46"/>
      <c r="B191" s="39"/>
      <c r="C191" s="18"/>
      <c r="D191" s="39"/>
      <c r="E191" s="39"/>
      <c r="F191" s="39"/>
      <c r="G191" s="39"/>
      <c r="H191" s="18"/>
      <c r="I191" s="18"/>
      <c r="J191" s="40">
        <f t="shared" si="5"/>
        <v>0</v>
      </c>
      <c r="K191" s="26" t="e">
        <f t="shared" si="4"/>
        <v>#DIV/0!</v>
      </c>
      <c r="L191" s="39"/>
    </row>
    <row r="192" spans="1:12" ht="15">
      <c r="A192" s="46"/>
      <c r="B192" s="39"/>
      <c r="C192" s="39"/>
      <c r="D192" s="39"/>
      <c r="E192" s="39"/>
      <c r="F192" s="39"/>
      <c r="G192" s="39"/>
      <c r="H192" s="18"/>
      <c r="I192" s="18"/>
      <c r="J192" s="40">
        <f t="shared" si="5"/>
        <v>0</v>
      </c>
      <c r="K192" s="26" t="e">
        <f t="shared" si="4"/>
        <v>#DIV/0!</v>
      </c>
      <c r="L192" s="39"/>
    </row>
    <row r="193" spans="1:12" ht="15">
      <c r="A193" s="44"/>
      <c r="B193" s="18"/>
      <c r="C193" s="18"/>
      <c r="D193" s="39"/>
      <c r="E193" s="39"/>
      <c r="F193" s="39"/>
      <c r="G193" s="39"/>
      <c r="H193" s="18"/>
      <c r="I193" s="18"/>
      <c r="J193" s="40">
        <f t="shared" si="5"/>
        <v>0</v>
      </c>
      <c r="K193" s="26" t="e">
        <f t="shared" si="4"/>
        <v>#DIV/0!</v>
      </c>
      <c r="L193" s="39"/>
    </row>
    <row r="194" spans="1:12" ht="15">
      <c r="A194" s="59"/>
      <c r="B194" s="39"/>
      <c r="C194" s="39"/>
      <c r="D194" s="39"/>
      <c r="E194" s="39"/>
      <c r="F194" s="39"/>
      <c r="G194" s="39"/>
      <c r="H194" s="39"/>
      <c r="I194" s="39"/>
      <c r="J194" s="40">
        <f t="shared" si="5"/>
        <v>0</v>
      </c>
      <c r="K194" s="26" t="e">
        <f t="shared" ref="K194:K257" si="6">AVERAGE(C194:I194)*2</f>
        <v>#DIV/0!</v>
      </c>
      <c r="L194" s="39"/>
    </row>
    <row r="195" spans="1:12" ht="15">
      <c r="A195" s="59"/>
      <c r="B195" s="39"/>
      <c r="C195" s="39"/>
      <c r="D195" s="39"/>
      <c r="E195" s="39"/>
      <c r="F195" s="39"/>
      <c r="G195" s="39"/>
      <c r="H195" s="39"/>
      <c r="I195" s="39"/>
      <c r="J195" s="40">
        <f t="shared" ref="J195" si="7">COUNT(C195,D195,E195,F195,G195,H195,I195)</f>
        <v>0</v>
      </c>
      <c r="K195" s="26" t="e">
        <f t="shared" si="6"/>
        <v>#DIV/0!</v>
      </c>
      <c r="L195" s="39"/>
    </row>
    <row r="196" spans="1:12" ht="15">
      <c r="A196" s="46"/>
      <c r="B196" s="39"/>
      <c r="C196" s="39"/>
      <c r="D196" s="39"/>
      <c r="E196" s="39"/>
      <c r="F196" s="39"/>
      <c r="G196" s="39"/>
      <c r="H196" s="39"/>
      <c r="I196" s="39"/>
      <c r="J196" s="40">
        <f>COUNT(C196,D196,E196,F196,G196,H196,I196,#REF!,#REF!,#REF!,#REF!,#REF!,#REF!,#REF!)</f>
        <v>0</v>
      </c>
      <c r="K196" s="26" t="e">
        <f t="shared" si="6"/>
        <v>#DIV/0!</v>
      </c>
      <c r="L196" s="39"/>
    </row>
    <row r="197" spans="1:12" ht="15">
      <c r="A197" s="46"/>
      <c r="B197" s="39"/>
      <c r="C197" s="39"/>
      <c r="D197" s="39"/>
      <c r="E197" s="39"/>
      <c r="F197" s="39"/>
      <c r="G197" s="39"/>
      <c r="H197" s="39"/>
      <c r="I197" s="39"/>
      <c r="J197" s="40">
        <f>COUNT(C197,D197,E197,F197,G197,H197,I197,#REF!,#REF!,#REF!,#REF!,#REF!,#REF!,#REF!)</f>
        <v>0</v>
      </c>
      <c r="K197" s="26" t="e">
        <f t="shared" si="6"/>
        <v>#DIV/0!</v>
      </c>
      <c r="L197" s="39"/>
    </row>
    <row r="198" spans="1:12" ht="15">
      <c r="A198" s="44"/>
      <c r="B198" s="18"/>
      <c r="C198" s="39"/>
      <c r="D198" s="39"/>
      <c r="E198" s="39"/>
      <c r="F198" s="39"/>
      <c r="G198" s="39"/>
      <c r="H198" s="39"/>
      <c r="I198" s="39"/>
      <c r="J198" s="40">
        <f>COUNT(C198,D198,E198,F198,G198,H198,I198,#REF!,#REF!,#REF!,#REF!,#REF!,#REF!,#REF!)</f>
        <v>0</v>
      </c>
      <c r="K198" s="26" t="e">
        <f t="shared" si="6"/>
        <v>#DIV/0!</v>
      </c>
      <c r="L198" s="39"/>
    </row>
    <row r="199" spans="1:12" ht="15">
      <c r="A199" s="44"/>
      <c r="B199" s="18"/>
      <c r="C199" s="39"/>
      <c r="D199" s="39"/>
      <c r="E199" s="39"/>
      <c r="F199" s="39"/>
      <c r="G199" s="39"/>
      <c r="H199" s="39"/>
      <c r="I199" s="39"/>
      <c r="J199" s="40">
        <f>COUNT(C199,D199,E199,F199,G199,H199,I199,#REF!,#REF!,#REF!,#REF!,#REF!,#REF!,#REF!)</f>
        <v>0</v>
      </c>
      <c r="K199" s="26" t="e">
        <f t="shared" si="6"/>
        <v>#DIV/0!</v>
      </c>
      <c r="L199" s="39"/>
    </row>
    <row r="200" spans="1:12" ht="15">
      <c r="A200" s="46"/>
      <c r="B200" s="39"/>
      <c r="C200" s="39"/>
      <c r="D200" s="39"/>
      <c r="E200" s="39"/>
      <c r="F200" s="39"/>
      <c r="G200" s="39"/>
      <c r="H200" s="39"/>
      <c r="I200" s="39"/>
      <c r="J200" s="40">
        <f>COUNT(C200,D200,E200,F200,G200,H200,I200,#REF!,#REF!,#REF!,#REF!,#REF!,#REF!,#REF!)</f>
        <v>0</v>
      </c>
      <c r="K200" s="26" t="e">
        <f t="shared" si="6"/>
        <v>#DIV/0!</v>
      </c>
      <c r="L200" s="39"/>
    </row>
    <row r="201" spans="1:12" ht="15">
      <c r="A201" s="46"/>
      <c r="B201" s="39"/>
      <c r="C201" s="39"/>
      <c r="D201" s="39"/>
      <c r="E201" s="39"/>
      <c r="F201" s="39"/>
      <c r="G201" s="39"/>
      <c r="H201" s="39"/>
      <c r="I201" s="39"/>
      <c r="J201" s="40">
        <f>COUNT(C201,D201,E201,F201,G201,H201,I201,#REF!,#REF!,#REF!,#REF!,#REF!,#REF!,#REF!)</f>
        <v>0</v>
      </c>
      <c r="K201" s="26" t="e">
        <f t="shared" si="6"/>
        <v>#DIV/0!</v>
      </c>
      <c r="L201" s="39"/>
    </row>
    <row r="202" spans="1:12" ht="15">
      <c r="A202" s="46"/>
      <c r="B202" s="39"/>
      <c r="C202" s="39"/>
      <c r="D202" s="39"/>
      <c r="E202" s="39"/>
      <c r="F202" s="39"/>
      <c r="G202" s="39"/>
      <c r="H202" s="39"/>
      <c r="I202" s="39"/>
      <c r="J202" s="40">
        <f>COUNT(C202,D202,E202,F202,G202,H202,I202,#REF!,#REF!,#REF!,#REF!,#REF!,#REF!,#REF!)</f>
        <v>0</v>
      </c>
      <c r="K202" s="26" t="e">
        <f t="shared" si="6"/>
        <v>#DIV/0!</v>
      </c>
      <c r="L202" s="39"/>
    </row>
    <row r="203" spans="1:12" ht="15">
      <c r="A203" s="44"/>
      <c r="B203" s="18"/>
      <c r="C203" s="39"/>
      <c r="D203" s="39"/>
      <c r="E203" s="39"/>
      <c r="F203" s="39"/>
      <c r="G203" s="39"/>
      <c r="H203" s="39"/>
      <c r="I203" s="39"/>
      <c r="J203" s="40">
        <f>COUNT(C203,D203,E203,F203,G203,H203,I203,#REF!,#REF!,#REF!,#REF!,#REF!,#REF!,#REF!)</f>
        <v>0</v>
      </c>
      <c r="K203" s="26" t="e">
        <f t="shared" si="6"/>
        <v>#DIV/0!</v>
      </c>
      <c r="L203" s="39"/>
    </row>
    <row r="204" spans="1:12" ht="15">
      <c r="A204" s="44"/>
      <c r="B204" s="18"/>
      <c r="C204" s="39"/>
      <c r="D204" s="39"/>
      <c r="E204" s="39"/>
      <c r="F204" s="39"/>
      <c r="G204" s="39"/>
      <c r="H204" s="39"/>
      <c r="I204" s="39"/>
      <c r="J204" s="40">
        <f>COUNT(C204,D204,E204,F204,G204,H204,I204,#REF!,#REF!,#REF!,#REF!,#REF!,#REF!,#REF!)</f>
        <v>0</v>
      </c>
      <c r="K204" s="26" t="e">
        <f t="shared" si="6"/>
        <v>#DIV/0!</v>
      </c>
      <c r="L204" s="39"/>
    </row>
    <row r="205" spans="1:12" ht="15">
      <c r="A205" s="46"/>
      <c r="B205" s="39"/>
      <c r="C205" s="39"/>
      <c r="D205" s="39"/>
      <c r="E205" s="39"/>
      <c r="F205" s="39"/>
      <c r="G205" s="39"/>
      <c r="H205" s="39"/>
      <c r="I205" s="39"/>
      <c r="J205" s="40">
        <f>COUNT(C205,D205,E205,F205,G205,H205,I205,#REF!,#REF!,#REF!,#REF!,#REF!,#REF!,#REF!)</f>
        <v>0</v>
      </c>
      <c r="K205" s="26" t="e">
        <f t="shared" si="6"/>
        <v>#DIV/0!</v>
      </c>
      <c r="L205" s="39"/>
    </row>
    <row r="206" spans="1:12" ht="15">
      <c r="A206" s="46"/>
      <c r="B206" s="39"/>
      <c r="C206" s="39"/>
      <c r="D206" s="39"/>
      <c r="E206" s="39"/>
      <c r="F206" s="39"/>
      <c r="G206" s="39"/>
      <c r="H206" s="39"/>
      <c r="I206" s="39"/>
      <c r="J206" s="40">
        <f>COUNT(C206,D206,E206,F206,G206,H206,I206,#REF!,#REF!,#REF!,#REF!,#REF!,#REF!,#REF!)</f>
        <v>0</v>
      </c>
      <c r="K206" s="26" t="e">
        <f t="shared" si="6"/>
        <v>#DIV/0!</v>
      </c>
      <c r="L206" s="39"/>
    </row>
    <row r="207" spans="1:12" ht="15">
      <c r="A207" s="46"/>
      <c r="B207" s="39"/>
      <c r="C207" s="39"/>
      <c r="D207" s="39"/>
      <c r="E207" s="39"/>
      <c r="F207" s="39"/>
      <c r="G207" s="39"/>
      <c r="H207" s="39"/>
      <c r="I207" s="39"/>
      <c r="J207" s="40">
        <f>COUNT(C207,D207,E207,F207,G207,H207,I207,#REF!,#REF!,#REF!,#REF!,#REF!,#REF!,#REF!)</f>
        <v>0</v>
      </c>
      <c r="K207" s="26" t="e">
        <f t="shared" si="6"/>
        <v>#DIV/0!</v>
      </c>
      <c r="L207" s="39"/>
    </row>
    <row r="208" spans="1:12" ht="15">
      <c r="A208" s="46"/>
      <c r="B208" s="39"/>
      <c r="C208" s="39"/>
      <c r="D208" s="39"/>
      <c r="E208" s="39"/>
      <c r="F208" s="39"/>
      <c r="G208" s="39"/>
      <c r="H208" s="39"/>
      <c r="I208" s="39"/>
      <c r="J208" s="40">
        <f>COUNT(C208,D208,E208,F208,G208,H208,I208,#REF!,#REF!,#REF!,#REF!,#REF!,#REF!,#REF!)</f>
        <v>0</v>
      </c>
      <c r="K208" s="26" t="e">
        <f t="shared" si="6"/>
        <v>#DIV/0!</v>
      </c>
      <c r="L208" s="39"/>
    </row>
    <row r="209" spans="1:12" ht="15">
      <c r="A209" s="46"/>
      <c r="B209" s="39"/>
      <c r="C209" s="39"/>
      <c r="D209" s="39"/>
      <c r="E209" s="39"/>
      <c r="F209" s="39"/>
      <c r="G209" s="39"/>
      <c r="H209" s="39"/>
      <c r="I209" s="39"/>
      <c r="J209" s="40">
        <f>COUNT(C209,D209,E209,F209,G209,H209,I209,#REF!,#REF!,#REF!,#REF!,#REF!,#REF!,#REF!)</f>
        <v>0</v>
      </c>
      <c r="K209" s="26" t="e">
        <f t="shared" si="6"/>
        <v>#DIV/0!</v>
      </c>
      <c r="L209" s="39"/>
    </row>
    <row r="210" spans="1:12" ht="15">
      <c r="A210" s="46"/>
      <c r="B210" s="39"/>
      <c r="C210" s="39"/>
      <c r="D210" s="39"/>
      <c r="E210" s="39"/>
      <c r="F210" s="39"/>
      <c r="G210" s="39"/>
      <c r="H210" s="39"/>
      <c r="I210" s="39"/>
      <c r="J210" s="40">
        <f>COUNT(C210,D210,E210,F210,G210,H210,I210,#REF!,#REF!,#REF!,#REF!,#REF!,#REF!,#REF!)</f>
        <v>0</v>
      </c>
      <c r="K210" s="26" t="e">
        <f t="shared" si="6"/>
        <v>#DIV/0!</v>
      </c>
      <c r="L210" s="39"/>
    </row>
    <row r="211" spans="1:12" ht="15">
      <c r="A211" s="46"/>
      <c r="B211" s="39"/>
      <c r="C211" s="39"/>
      <c r="D211" s="39"/>
      <c r="E211" s="39"/>
      <c r="F211" s="39"/>
      <c r="G211" s="39"/>
      <c r="H211" s="39"/>
      <c r="I211" s="39"/>
      <c r="J211" s="40">
        <f>COUNT(C211,D211,E211,F211,G211,H211,I211,#REF!,#REF!,#REF!,#REF!,#REF!,#REF!,#REF!)</f>
        <v>0</v>
      </c>
      <c r="K211" s="26" t="e">
        <f t="shared" si="6"/>
        <v>#DIV/0!</v>
      </c>
      <c r="L211" s="39"/>
    </row>
    <row r="212" spans="1:12" ht="15">
      <c r="A212" s="46"/>
      <c r="B212" s="39"/>
      <c r="C212" s="39"/>
      <c r="D212" s="39"/>
      <c r="E212" s="39"/>
      <c r="F212" s="39"/>
      <c r="G212" s="39"/>
      <c r="H212" s="39"/>
      <c r="I212" s="39"/>
      <c r="J212" s="40">
        <f>COUNT(C212,D212,E212,F212,G212,H212,I212,#REF!,#REF!,#REF!,#REF!,#REF!,#REF!,#REF!)</f>
        <v>0</v>
      </c>
      <c r="K212" s="26" t="e">
        <f t="shared" si="6"/>
        <v>#DIV/0!</v>
      </c>
      <c r="L212" s="39"/>
    </row>
    <row r="213" spans="1:12" ht="15">
      <c r="A213" s="46"/>
      <c r="B213" s="39"/>
      <c r="C213" s="39"/>
      <c r="D213" s="39"/>
      <c r="E213" s="39"/>
      <c r="F213" s="39"/>
      <c r="G213" s="39"/>
      <c r="H213" s="39"/>
      <c r="I213" s="39"/>
      <c r="J213" s="40">
        <f>COUNT(C213,D213,E213,F213,G213,H213,I213,#REF!,#REF!,#REF!,#REF!,#REF!,#REF!,#REF!)</f>
        <v>0</v>
      </c>
      <c r="K213" s="26" t="e">
        <f t="shared" si="6"/>
        <v>#DIV/0!</v>
      </c>
      <c r="L213" s="39"/>
    </row>
    <row r="214" spans="1:12" ht="15">
      <c r="A214" s="46"/>
      <c r="B214" s="39"/>
      <c r="C214" s="39"/>
      <c r="D214" s="39"/>
      <c r="E214" s="39"/>
      <c r="F214" s="39"/>
      <c r="G214" s="39"/>
      <c r="H214" s="39"/>
      <c r="I214" s="39"/>
      <c r="J214" s="40">
        <f>COUNT(C214,D214,E214,F214,G214,H214,I214,#REF!,#REF!,#REF!,#REF!,#REF!,#REF!,#REF!)</f>
        <v>0</v>
      </c>
      <c r="K214" s="26" t="e">
        <f t="shared" si="6"/>
        <v>#DIV/0!</v>
      </c>
      <c r="L214" s="39"/>
    </row>
    <row r="215" spans="1:12" ht="15">
      <c r="A215" s="46"/>
      <c r="B215" s="39"/>
      <c r="C215" s="39"/>
      <c r="D215" s="39"/>
      <c r="E215" s="39"/>
      <c r="F215" s="39"/>
      <c r="G215" s="39"/>
      <c r="H215" s="39"/>
      <c r="I215" s="39"/>
      <c r="J215" s="40">
        <f>COUNT(C215,D215,E215,F215,G215,H215,I215,#REF!,#REF!,#REF!,#REF!,#REF!,#REF!,#REF!)</f>
        <v>0</v>
      </c>
      <c r="K215" s="26" t="e">
        <f t="shared" si="6"/>
        <v>#DIV/0!</v>
      </c>
      <c r="L215" s="39"/>
    </row>
    <row r="216" spans="1:12" ht="15">
      <c r="A216" s="46"/>
      <c r="B216" s="39"/>
      <c r="C216" s="39"/>
      <c r="D216" s="39"/>
      <c r="E216" s="39"/>
      <c r="F216" s="39"/>
      <c r="G216" s="39"/>
      <c r="H216" s="39"/>
      <c r="I216" s="39"/>
      <c r="J216" s="40">
        <f>COUNT(C216,D216,E216,F216,G216,H216,I216,#REF!,#REF!,#REF!,#REF!,#REF!,#REF!,#REF!)</f>
        <v>0</v>
      </c>
      <c r="K216" s="26" t="e">
        <f t="shared" si="6"/>
        <v>#DIV/0!</v>
      </c>
      <c r="L216" s="39"/>
    </row>
    <row r="217" spans="1:12" ht="15">
      <c r="A217" s="46"/>
      <c r="B217" s="39"/>
      <c r="C217" s="39"/>
      <c r="D217" s="39"/>
      <c r="E217" s="39"/>
      <c r="F217" s="39"/>
      <c r="G217" s="39"/>
      <c r="H217" s="39"/>
      <c r="I217" s="39"/>
      <c r="J217" s="40">
        <f>COUNT(C217,D217,E217,F217,G217,H217,I217,#REF!,#REF!,#REF!,#REF!,#REF!,#REF!,#REF!)</f>
        <v>0</v>
      </c>
      <c r="K217" s="26" t="e">
        <f t="shared" si="6"/>
        <v>#DIV/0!</v>
      </c>
      <c r="L217" s="39"/>
    </row>
    <row r="218" spans="1:12" ht="15">
      <c r="A218" s="46"/>
      <c r="B218" s="39"/>
      <c r="C218" s="39"/>
      <c r="D218" s="39"/>
      <c r="E218" s="39"/>
      <c r="F218" s="39"/>
      <c r="G218" s="39"/>
      <c r="H218" s="39"/>
      <c r="I218" s="39"/>
      <c r="J218" s="40">
        <f>COUNT(C218,D218,E218,F218,G218,H218,I218,#REF!,#REF!,#REF!,#REF!,#REF!,#REF!,#REF!)</f>
        <v>0</v>
      </c>
      <c r="K218" s="26" t="e">
        <f t="shared" si="6"/>
        <v>#DIV/0!</v>
      </c>
      <c r="L218" s="39"/>
    </row>
    <row r="219" spans="1:12" ht="15">
      <c r="A219" s="46"/>
      <c r="B219" s="39"/>
      <c r="C219" s="39"/>
      <c r="D219" s="39"/>
      <c r="E219" s="39"/>
      <c r="F219" s="39"/>
      <c r="G219" s="39"/>
      <c r="H219" s="39"/>
      <c r="I219" s="39"/>
      <c r="J219" s="40">
        <f>COUNT(C219,D219,E219,F219,G219,H219,I219,#REF!,#REF!,#REF!,#REF!,#REF!,#REF!,#REF!)</f>
        <v>0</v>
      </c>
      <c r="K219" s="26" t="e">
        <f t="shared" si="6"/>
        <v>#DIV/0!</v>
      </c>
      <c r="L219" s="39"/>
    </row>
    <row r="220" spans="1:12" ht="15">
      <c r="A220" s="46"/>
      <c r="B220" s="39"/>
      <c r="C220" s="39"/>
      <c r="D220" s="39"/>
      <c r="E220" s="39"/>
      <c r="F220" s="39"/>
      <c r="G220" s="39"/>
      <c r="H220" s="39"/>
      <c r="I220" s="39"/>
      <c r="J220" s="40">
        <f>COUNT(C220,D220,E220,F220,G220,H220,I220,#REF!,#REF!,#REF!,#REF!,#REF!,#REF!,#REF!)</f>
        <v>0</v>
      </c>
      <c r="K220" s="26" t="e">
        <f t="shared" si="6"/>
        <v>#DIV/0!</v>
      </c>
      <c r="L220" s="39"/>
    </row>
    <row r="221" spans="1:12" ht="15">
      <c r="A221" s="46"/>
      <c r="B221" s="39"/>
      <c r="C221" s="39"/>
      <c r="D221" s="39"/>
      <c r="E221" s="39"/>
      <c r="F221" s="39"/>
      <c r="G221" s="39"/>
      <c r="H221" s="39"/>
      <c r="I221" s="39"/>
      <c r="J221" s="40">
        <f>COUNT(C221,D221,E221,F221,G221,H221,I221,#REF!,#REF!,#REF!,#REF!,#REF!,#REF!,#REF!)</f>
        <v>0</v>
      </c>
      <c r="K221" s="26" t="e">
        <f t="shared" si="6"/>
        <v>#DIV/0!</v>
      </c>
      <c r="L221" s="39"/>
    </row>
    <row r="222" spans="1:12" ht="15">
      <c r="A222" s="46"/>
      <c r="B222" s="39"/>
      <c r="C222" s="39"/>
      <c r="D222" s="39"/>
      <c r="E222" s="39"/>
      <c r="F222" s="39"/>
      <c r="G222" s="39"/>
      <c r="H222" s="39"/>
      <c r="I222" s="39"/>
      <c r="J222" s="40">
        <f>COUNT(C222,D222,E222,F222,G222,H222,I222,#REF!,#REF!,#REF!,#REF!,#REF!,#REF!,#REF!)</f>
        <v>0</v>
      </c>
      <c r="K222" s="26" t="e">
        <f t="shared" si="6"/>
        <v>#DIV/0!</v>
      </c>
      <c r="L222" s="39"/>
    </row>
    <row r="223" spans="1:12" ht="15">
      <c r="A223" s="46"/>
      <c r="B223" s="39"/>
      <c r="C223" s="39"/>
      <c r="D223" s="39"/>
      <c r="E223" s="39"/>
      <c r="F223" s="39"/>
      <c r="G223" s="39"/>
      <c r="H223" s="39"/>
      <c r="I223" s="39"/>
      <c r="J223" s="40">
        <f>COUNT(C223,D223,E223,F223,G223,H223,I223,#REF!,#REF!,#REF!,#REF!,#REF!,#REF!,#REF!)</f>
        <v>0</v>
      </c>
      <c r="K223" s="26" t="e">
        <f t="shared" si="6"/>
        <v>#DIV/0!</v>
      </c>
      <c r="L223" s="39"/>
    </row>
    <row r="224" spans="1:12" ht="15">
      <c r="A224" s="46"/>
      <c r="B224" s="39"/>
      <c r="C224" s="39"/>
      <c r="D224" s="39"/>
      <c r="E224" s="39"/>
      <c r="F224" s="39"/>
      <c r="G224" s="39"/>
      <c r="H224" s="39"/>
      <c r="I224" s="39"/>
      <c r="J224" s="40">
        <f>COUNT(C224,D224,E224,F224,G224,H224,I224,#REF!,#REF!,#REF!,#REF!,#REF!,#REF!,#REF!)</f>
        <v>0</v>
      </c>
      <c r="K224" s="26" t="e">
        <f t="shared" si="6"/>
        <v>#DIV/0!</v>
      </c>
      <c r="L224" s="39"/>
    </row>
    <row r="225" spans="1:12" ht="15">
      <c r="A225" s="46"/>
      <c r="B225" s="39"/>
      <c r="C225" s="39"/>
      <c r="D225" s="39"/>
      <c r="E225" s="39"/>
      <c r="F225" s="39"/>
      <c r="G225" s="39"/>
      <c r="H225" s="39"/>
      <c r="I225" s="39"/>
      <c r="J225" s="40">
        <f>COUNT(C225,D225,E225,F225,G225,H225,I225,#REF!,#REF!,#REF!,#REF!,#REF!,#REF!,#REF!)</f>
        <v>0</v>
      </c>
      <c r="K225" s="26" t="e">
        <f t="shared" si="6"/>
        <v>#DIV/0!</v>
      </c>
      <c r="L225" s="39"/>
    </row>
    <row r="226" spans="1:12" ht="15">
      <c r="A226" s="46"/>
      <c r="B226" s="39"/>
      <c r="C226" s="39"/>
      <c r="D226" s="39"/>
      <c r="E226" s="39"/>
      <c r="F226" s="39"/>
      <c r="G226" s="39"/>
      <c r="H226" s="39"/>
      <c r="I226" s="39"/>
      <c r="J226" s="40">
        <f>COUNT(C226,D226,E226,F226,G226,H226,I226,#REF!,#REF!,#REF!,#REF!,#REF!,#REF!,#REF!)</f>
        <v>0</v>
      </c>
      <c r="K226" s="26" t="e">
        <f t="shared" si="6"/>
        <v>#DIV/0!</v>
      </c>
      <c r="L226" s="39"/>
    </row>
    <row r="227" spans="1:12" ht="15">
      <c r="A227" s="46"/>
      <c r="B227" s="39"/>
      <c r="C227" s="39"/>
      <c r="D227" s="39"/>
      <c r="E227" s="39"/>
      <c r="F227" s="39"/>
      <c r="G227" s="39"/>
      <c r="H227" s="39"/>
      <c r="I227" s="39"/>
      <c r="J227" s="40">
        <f>COUNT(C227,D227,E227,F227,G227,H227,I227,#REF!,#REF!,#REF!,#REF!,#REF!,#REF!,#REF!)</f>
        <v>0</v>
      </c>
      <c r="K227" s="26" t="e">
        <f t="shared" si="6"/>
        <v>#DIV/0!</v>
      </c>
      <c r="L227" s="39"/>
    </row>
    <row r="228" spans="1:12" ht="15">
      <c r="A228" s="46"/>
      <c r="B228" s="39"/>
      <c r="C228" s="39"/>
      <c r="D228" s="39"/>
      <c r="E228" s="39"/>
      <c r="F228" s="39"/>
      <c r="G228" s="39"/>
      <c r="H228" s="39"/>
      <c r="I228" s="39"/>
      <c r="J228" s="40">
        <f>COUNT(C228,D228,E228,F228,G228,H228,I228,#REF!,#REF!,#REF!,#REF!,#REF!,#REF!,#REF!)</f>
        <v>0</v>
      </c>
      <c r="K228" s="26" t="e">
        <f t="shared" si="6"/>
        <v>#DIV/0!</v>
      </c>
      <c r="L228" s="39"/>
    </row>
    <row r="229" spans="1:12" ht="15">
      <c r="A229" s="46"/>
      <c r="B229" s="39"/>
      <c r="C229" s="39"/>
      <c r="D229" s="39"/>
      <c r="E229" s="39"/>
      <c r="F229" s="39"/>
      <c r="G229" s="39"/>
      <c r="H229" s="39"/>
      <c r="I229" s="39"/>
      <c r="J229" s="40">
        <f>COUNT(C229,D229,E229,F229,G229,H229,I229,#REF!,#REF!,#REF!,#REF!,#REF!,#REF!,#REF!)</f>
        <v>0</v>
      </c>
      <c r="K229" s="26" t="e">
        <f t="shared" si="6"/>
        <v>#DIV/0!</v>
      </c>
      <c r="L229" s="39"/>
    </row>
    <row r="230" spans="1:12" ht="15">
      <c r="A230" s="46"/>
      <c r="B230" s="39"/>
      <c r="C230" s="39"/>
      <c r="D230" s="39"/>
      <c r="E230" s="39"/>
      <c r="F230" s="39"/>
      <c r="G230" s="39"/>
      <c r="H230" s="39"/>
      <c r="I230" s="39"/>
      <c r="J230" s="40">
        <f>COUNT(C230,D230,E230,F230,G230,H230,I230,#REF!,#REF!,#REF!,#REF!,#REF!,#REF!,#REF!)</f>
        <v>0</v>
      </c>
      <c r="K230" s="26" t="e">
        <f t="shared" si="6"/>
        <v>#DIV/0!</v>
      </c>
      <c r="L230" s="39"/>
    </row>
    <row r="231" spans="1:12" ht="15">
      <c r="A231" s="44"/>
      <c r="B231" s="18"/>
      <c r="C231" s="39"/>
      <c r="D231" s="39"/>
      <c r="E231" s="39"/>
      <c r="F231" s="39"/>
      <c r="G231" s="39"/>
      <c r="H231" s="39"/>
      <c r="I231" s="39"/>
      <c r="J231" s="40">
        <f>COUNT(C231,D231,E231,F231,G231,H231,I231,#REF!,#REF!,#REF!,#REF!,#REF!,#REF!,#REF!)</f>
        <v>0</v>
      </c>
      <c r="K231" s="26" t="e">
        <f t="shared" si="6"/>
        <v>#DIV/0!</v>
      </c>
      <c r="L231" s="39"/>
    </row>
    <row r="232" spans="1:12" ht="15">
      <c r="A232" s="46"/>
      <c r="B232" s="39"/>
      <c r="C232" s="39"/>
      <c r="D232" s="39"/>
      <c r="E232" s="39"/>
      <c r="F232" s="39"/>
      <c r="G232" s="39"/>
      <c r="H232" s="39"/>
      <c r="I232" s="39"/>
      <c r="J232" s="40">
        <f>COUNT(C232,D232,E232,F232,G232,H232,I232,#REF!,#REF!,#REF!,#REF!,#REF!,#REF!,#REF!)</f>
        <v>0</v>
      </c>
      <c r="K232" s="26" t="e">
        <f t="shared" si="6"/>
        <v>#DIV/0!</v>
      </c>
      <c r="L232" s="39"/>
    </row>
    <row r="233" spans="1:12" ht="15">
      <c r="A233" s="46"/>
      <c r="B233" s="39"/>
      <c r="C233" s="39"/>
      <c r="D233" s="39"/>
      <c r="E233" s="39"/>
      <c r="F233" s="39"/>
      <c r="G233" s="39"/>
      <c r="H233" s="39"/>
      <c r="I233" s="39"/>
      <c r="J233" s="40">
        <f>COUNT(C233,D233,E233,F233,G233,H233,I233,#REF!,#REF!,#REF!,#REF!,#REF!,#REF!,#REF!)</f>
        <v>0</v>
      </c>
      <c r="K233" s="26" t="e">
        <f t="shared" si="6"/>
        <v>#DIV/0!</v>
      </c>
      <c r="L233" s="39"/>
    </row>
    <row r="234" spans="1:12" ht="15">
      <c r="A234" s="46"/>
      <c r="B234" s="39"/>
      <c r="C234" s="39"/>
      <c r="D234" s="39"/>
      <c r="E234" s="39"/>
      <c r="F234" s="39"/>
      <c r="G234" s="39"/>
      <c r="H234" s="39"/>
      <c r="I234" s="39"/>
      <c r="J234" s="40">
        <f>COUNT(C234,D234,E234,F234,G234,H234,I234,#REF!,#REF!,#REF!,#REF!,#REF!,#REF!,#REF!)</f>
        <v>0</v>
      </c>
      <c r="K234" s="26" t="e">
        <f t="shared" si="6"/>
        <v>#DIV/0!</v>
      </c>
      <c r="L234" s="39"/>
    </row>
    <row r="235" spans="1:12" ht="15">
      <c r="A235" s="46"/>
      <c r="B235" s="39"/>
      <c r="C235" s="39"/>
      <c r="D235" s="39"/>
      <c r="E235" s="39"/>
      <c r="F235" s="39"/>
      <c r="G235" s="39"/>
      <c r="H235" s="39"/>
      <c r="I235" s="39"/>
      <c r="J235" s="40">
        <f>COUNT(C235,D235,E235,F235,G235,H235,I235,#REF!,#REF!,#REF!,#REF!,#REF!,#REF!,#REF!)</f>
        <v>0</v>
      </c>
      <c r="K235" s="26" t="e">
        <f t="shared" si="6"/>
        <v>#DIV/0!</v>
      </c>
      <c r="L235" s="39"/>
    </row>
    <row r="236" spans="1:12" ht="15">
      <c r="A236" s="46"/>
      <c r="B236" s="39"/>
      <c r="C236" s="39"/>
      <c r="D236" s="39"/>
      <c r="E236" s="39"/>
      <c r="F236" s="39"/>
      <c r="G236" s="39"/>
      <c r="H236" s="39"/>
      <c r="I236" s="39"/>
      <c r="J236" s="40">
        <f>COUNT(C236,D236,E236,F236,G236,H236,I236,#REF!,#REF!,#REF!,#REF!,#REF!,#REF!,#REF!)</f>
        <v>0</v>
      </c>
      <c r="K236" s="26" t="e">
        <f t="shared" si="6"/>
        <v>#DIV/0!</v>
      </c>
      <c r="L236" s="39"/>
    </row>
    <row r="237" spans="1:12" ht="15">
      <c r="A237" s="46"/>
      <c r="B237" s="39"/>
      <c r="C237" s="39"/>
      <c r="D237" s="39"/>
      <c r="E237" s="39"/>
      <c r="F237" s="39"/>
      <c r="G237" s="39"/>
      <c r="H237" s="39"/>
      <c r="I237" s="39"/>
      <c r="J237" s="40">
        <f>COUNT(C237,D237,E237,F237,G237,H237,I237,#REF!,#REF!,#REF!,#REF!,#REF!,#REF!,#REF!)</f>
        <v>0</v>
      </c>
      <c r="K237" s="26" t="e">
        <f t="shared" si="6"/>
        <v>#DIV/0!</v>
      </c>
      <c r="L237" s="39"/>
    </row>
    <row r="238" spans="1:12" ht="15">
      <c r="A238" s="46"/>
      <c r="B238" s="39"/>
      <c r="C238" s="39"/>
      <c r="D238" s="39"/>
      <c r="E238" s="39"/>
      <c r="F238" s="39"/>
      <c r="G238" s="39"/>
      <c r="H238" s="39"/>
      <c r="I238" s="39"/>
      <c r="J238" s="40">
        <f>COUNT(C238,D238,E238,F238,G238,H238,I238,#REF!,#REF!,#REF!,#REF!,#REF!,#REF!,#REF!)</f>
        <v>0</v>
      </c>
      <c r="K238" s="26" t="e">
        <f t="shared" si="6"/>
        <v>#DIV/0!</v>
      </c>
      <c r="L238" s="39"/>
    </row>
    <row r="239" spans="1:12" ht="15">
      <c r="A239" s="46"/>
      <c r="B239" s="39"/>
      <c r="C239" s="39"/>
      <c r="D239" s="39"/>
      <c r="E239" s="39"/>
      <c r="F239" s="39"/>
      <c r="G239" s="39"/>
      <c r="H239" s="39"/>
      <c r="I239" s="39"/>
      <c r="J239" s="40">
        <f>COUNT(C239,D239,E239,F239,G239,H239,I239,#REF!,#REF!,#REF!,#REF!,#REF!,#REF!,#REF!)</f>
        <v>0</v>
      </c>
      <c r="K239" s="26" t="e">
        <f t="shared" si="6"/>
        <v>#DIV/0!</v>
      </c>
      <c r="L239" s="39"/>
    </row>
    <row r="240" spans="1:12" ht="15">
      <c r="A240" s="46"/>
      <c r="B240" s="39"/>
      <c r="C240" s="39"/>
      <c r="D240" s="39"/>
      <c r="E240" s="39"/>
      <c r="F240" s="39"/>
      <c r="G240" s="39"/>
      <c r="H240" s="39"/>
      <c r="I240" s="39"/>
      <c r="J240" s="40">
        <f>COUNT(C240,D240,E240,F240,G240,H240,I240,#REF!,#REF!,#REF!,#REF!,#REF!,#REF!,#REF!)</f>
        <v>0</v>
      </c>
      <c r="K240" s="26" t="e">
        <f t="shared" si="6"/>
        <v>#DIV/0!</v>
      </c>
      <c r="L240" s="39"/>
    </row>
    <row r="241" spans="1:12" ht="15">
      <c r="A241" s="46"/>
      <c r="B241" s="39"/>
      <c r="C241" s="39"/>
      <c r="D241" s="39"/>
      <c r="E241" s="39"/>
      <c r="F241" s="39"/>
      <c r="G241" s="39"/>
      <c r="H241" s="39"/>
      <c r="I241" s="39"/>
      <c r="J241" s="40">
        <f>COUNT(C241,D241,E241,F241,G241,H241,I241,#REF!,#REF!,#REF!,#REF!,#REF!,#REF!,#REF!)</f>
        <v>0</v>
      </c>
      <c r="K241" s="26" t="e">
        <f t="shared" si="6"/>
        <v>#DIV/0!</v>
      </c>
      <c r="L241" s="39"/>
    </row>
    <row r="242" spans="1:12" ht="15">
      <c r="A242" s="46"/>
      <c r="B242" s="39"/>
      <c r="C242" s="39"/>
      <c r="D242" s="39"/>
      <c r="E242" s="39"/>
      <c r="F242" s="39"/>
      <c r="G242" s="39"/>
      <c r="H242" s="39"/>
      <c r="I242" s="39"/>
      <c r="J242" s="40">
        <f>COUNT(C242,D242,E242,F242,G242,H242,I242,#REF!,#REF!,#REF!,#REF!,#REF!,#REF!,#REF!)</f>
        <v>0</v>
      </c>
      <c r="K242" s="26" t="e">
        <f t="shared" si="6"/>
        <v>#DIV/0!</v>
      </c>
      <c r="L242" s="39"/>
    </row>
    <row r="243" spans="1:12" ht="15">
      <c r="A243" s="46"/>
      <c r="B243" s="39"/>
      <c r="C243" s="39"/>
      <c r="D243" s="39"/>
      <c r="E243" s="39"/>
      <c r="F243" s="39"/>
      <c r="G243" s="39"/>
      <c r="H243" s="39"/>
      <c r="I243" s="39"/>
      <c r="J243" s="40">
        <f>COUNT(C243,D243,E243,F243,G243,H243,I243,#REF!,#REF!,#REF!,#REF!,#REF!,#REF!,#REF!)</f>
        <v>0</v>
      </c>
      <c r="K243" s="26" t="e">
        <f t="shared" si="6"/>
        <v>#DIV/0!</v>
      </c>
      <c r="L243" s="39"/>
    </row>
    <row r="244" spans="1:12" ht="15">
      <c r="A244" s="46"/>
      <c r="B244" s="39"/>
      <c r="C244" s="39"/>
      <c r="D244" s="39"/>
      <c r="E244" s="39"/>
      <c r="F244" s="39"/>
      <c r="G244" s="39"/>
      <c r="H244" s="39"/>
      <c r="I244" s="39"/>
      <c r="J244" s="40">
        <f>COUNT(C244,D244,E244,F244,G244,H244,I244,#REF!,#REF!,#REF!,#REF!,#REF!,#REF!,#REF!)</f>
        <v>0</v>
      </c>
      <c r="K244" s="26" t="e">
        <f t="shared" si="6"/>
        <v>#DIV/0!</v>
      </c>
      <c r="L244" s="39"/>
    </row>
    <row r="245" spans="1:12" ht="15">
      <c r="A245" s="46"/>
      <c r="B245" s="39"/>
      <c r="C245" s="39"/>
      <c r="D245" s="39"/>
      <c r="E245" s="39"/>
      <c r="F245" s="39"/>
      <c r="G245" s="39"/>
      <c r="H245" s="39"/>
      <c r="I245" s="39"/>
      <c r="J245" s="40">
        <f>COUNT(C245,D245,E245,F245,G245,H245,I245,#REF!,#REF!,#REF!,#REF!,#REF!,#REF!,#REF!)</f>
        <v>0</v>
      </c>
      <c r="K245" s="26" t="e">
        <f t="shared" si="6"/>
        <v>#DIV/0!</v>
      </c>
      <c r="L245" s="39"/>
    </row>
    <row r="246" spans="1:12" ht="15">
      <c r="A246" s="46"/>
      <c r="B246" s="39"/>
      <c r="C246" s="39"/>
      <c r="D246" s="39"/>
      <c r="E246" s="39"/>
      <c r="F246" s="39"/>
      <c r="G246" s="39"/>
      <c r="H246" s="39"/>
      <c r="I246" s="39"/>
      <c r="J246" s="40">
        <f>COUNT(C246,D246,E246,F246,G246,H246,I246,#REF!,#REF!,#REF!,#REF!,#REF!,#REF!,#REF!)</f>
        <v>0</v>
      </c>
      <c r="K246" s="26" t="e">
        <f t="shared" si="6"/>
        <v>#DIV/0!</v>
      </c>
      <c r="L246" s="39"/>
    </row>
    <row r="247" spans="1:12" ht="15">
      <c r="A247" s="46"/>
      <c r="B247" s="39"/>
      <c r="C247" s="39"/>
      <c r="D247" s="39"/>
      <c r="E247" s="39"/>
      <c r="F247" s="39"/>
      <c r="G247" s="39"/>
      <c r="H247" s="39"/>
      <c r="I247" s="39"/>
      <c r="J247" s="40">
        <f>COUNT(C247,D247,E247,F247,G247,H247,I247,#REF!,#REF!,#REF!,#REF!,#REF!,#REF!,#REF!)</f>
        <v>0</v>
      </c>
      <c r="K247" s="26" t="e">
        <f t="shared" si="6"/>
        <v>#DIV/0!</v>
      </c>
      <c r="L247" s="39"/>
    </row>
    <row r="248" spans="1:12" ht="15">
      <c r="A248" s="46"/>
      <c r="B248" s="39"/>
      <c r="C248" s="39"/>
      <c r="D248" s="39"/>
      <c r="E248" s="39"/>
      <c r="F248" s="39"/>
      <c r="G248" s="39"/>
      <c r="H248" s="39"/>
      <c r="I248" s="39"/>
      <c r="J248" s="40">
        <f>COUNT(C248,D248,E248,F248,G248,H248,I248,#REF!,#REF!,#REF!,#REF!,#REF!,#REF!,#REF!)</f>
        <v>0</v>
      </c>
      <c r="K248" s="26" t="e">
        <f t="shared" si="6"/>
        <v>#DIV/0!</v>
      </c>
      <c r="L248" s="39"/>
    </row>
    <row r="249" spans="1:12" ht="15">
      <c r="A249" s="46"/>
      <c r="B249" s="39"/>
      <c r="C249" s="39"/>
      <c r="D249" s="39"/>
      <c r="E249" s="39"/>
      <c r="F249" s="39"/>
      <c r="G249" s="39"/>
      <c r="H249" s="39"/>
      <c r="I249" s="39"/>
      <c r="J249" s="40">
        <f>COUNT(C249,D249,E249,F249,G249,H249,I249,#REF!,#REF!,#REF!,#REF!,#REF!,#REF!,#REF!)</f>
        <v>0</v>
      </c>
      <c r="K249" s="26" t="e">
        <f t="shared" si="6"/>
        <v>#DIV/0!</v>
      </c>
      <c r="L249" s="39"/>
    </row>
    <row r="250" spans="1:12" ht="15">
      <c r="A250" s="44"/>
      <c r="B250" s="18"/>
      <c r="C250" s="18"/>
      <c r="D250" s="18"/>
      <c r="E250" s="18"/>
      <c r="F250" s="18"/>
      <c r="G250" s="18"/>
      <c r="H250" s="18"/>
      <c r="I250" s="18"/>
      <c r="J250" s="40">
        <f>COUNT(C250,D250,E250,F250,G250,H250,I250,#REF!,#REF!,#REF!,#REF!,#REF!,#REF!,#REF!)</f>
        <v>0</v>
      </c>
      <c r="K250" s="26" t="e">
        <f t="shared" si="6"/>
        <v>#DIV/0!</v>
      </c>
      <c r="L250" s="39"/>
    </row>
    <row r="251" spans="1:12" ht="15">
      <c r="A251" s="44"/>
      <c r="B251" s="18"/>
      <c r="C251" s="18"/>
      <c r="D251" s="18"/>
      <c r="E251" s="18"/>
      <c r="F251" s="18"/>
      <c r="G251" s="18"/>
      <c r="H251" s="18"/>
      <c r="I251" s="18"/>
      <c r="J251" s="40">
        <f>COUNT(C251,D251,E251,F251,G251,H251,I251,#REF!,#REF!,#REF!,#REF!,#REF!,#REF!,#REF!)</f>
        <v>0</v>
      </c>
      <c r="K251" s="26" t="e">
        <f t="shared" si="6"/>
        <v>#DIV/0!</v>
      </c>
      <c r="L251" s="39"/>
    </row>
    <row r="252" spans="1:12" ht="15">
      <c r="A252" s="46"/>
      <c r="B252" s="39"/>
      <c r="C252" s="18"/>
      <c r="D252" s="18"/>
      <c r="E252" s="18"/>
      <c r="F252" s="18"/>
      <c r="G252" s="18"/>
      <c r="H252" s="18"/>
      <c r="I252" s="18"/>
      <c r="J252" s="40">
        <f>COUNT(C252,D252,E252,F252,G252,H252,I252,#REF!,#REF!,#REF!,#REF!,#REF!,#REF!,#REF!)</f>
        <v>0</v>
      </c>
      <c r="K252" s="26" t="e">
        <f t="shared" si="6"/>
        <v>#DIV/0!</v>
      </c>
      <c r="L252" s="39"/>
    </row>
    <row r="253" spans="1:12" ht="15">
      <c r="A253" s="46"/>
      <c r="B253" s="39"/>
      <c r="C253" s="18"/>
      <c r="D253" s="18"/>
      <c r="E253" s="18"/>
      <c r="F253" s="18"/>
      <c r="G253" s="18"/>
      <c r="H253" s="18"/>
      <c r="I253" s="18"/>
      <c r="J253" s="40">
        <f>COUNT(C253,D253,E253,F253,G253,H253,I253,#REF!,#REF!,#REF!,#REF!,#REF!,#REF!,#REF!)</f>
        <v>0</v>
      </c>
      <c r="K253" s="26" t="e">
        <f t="shared" si="6"/>
        <v>#DIV/0!</v>
      </c>
      <c r="L253" s="39"/>
    </row>
    <row r="254" spans="1:12" ht="15">
      <c r="A254" s="44"/>
      <c r="B254" s="18"/>
      <c r="C254" s="18"/>
      <c r="D254" s="18"/>
      <c r="E254" s="18"/>
      <c r="F254" s="18"/>
      <c r="G254" s="18"/>
      <c r="H254" s="18"/>
      <c r="I254" s="18"/>
      <c r="J254" s="40">
        <f>COUNT(C254,D254,E254,F254,G254,H254,I254,#REF!,#REF!,#REF!,#REF!,#REF!,#REF!,#REF!)</f>
        <v>0</v>
      </c>
      <c r="K254" s="26" t="e">
        <f t="shared" si="6"/>
        <v>#DIV/0!</v>
      </c>
      <c r="L254" s="39"/>
    </row>
    <row r="255" spans="1:12" ht="15">
      <c r="A255" s="44"/>
      <c r="B255" s="18"/>
      <c r="C255" s="18"/>
      <c r="D255" s="18"/>
      <c r="E255" s="18"/>
      <c r="F255" s="18"/>
      <c r="G255" s="18"/>
      <c r="H255" s="18"/>
      <c r="I255" s="18"/>
      <c r="J255" s="40">
        <f>COUNT(C255,D255,E255,F255,G255,H255,I255,#REF!,#REF!,#REF!,#REF!,#REF!,#REF!,#REF!)</f>
        <v>0</v>
      </c>
      <c r="K255" s="26" t="e">
        <f t="shared" si="6"/>
        <v>#DIV/0!</v>
      </c>
      <c r="L255" s="39"/>
    </row>
    <row r="256" spans="1:12" ht="15">
      <c r="A256" s="46"/>
      <c r="B256" s="39"/>
      <c r="C256" s="18"/>
      <c r="D256" s="18"/>
      <c r="E256" s="18"/>
      <c r="F256" s="18"/>
      <c r="G256" s="18"/>
      <c r="H256" s="18"/>
      <c r="I256" s="18"/>
      <c r="J256" s="40">
        <f>COUNT(C256,D256,E256,F256,G256,H256,I256,#REF!,#REF!,#REF!,#REF!,#REF!,#REF!,#REF!)</f>
        <v>0</v>
      </c>
      <c r="K256" s="26" t="e">
        <f t="shared" si="6"/>
        <v>#DIV/0!</v>
      </c>
      <c r="L256" s="39"/>
    </row>
    <row r="257" spans="1:12" ht="15">
      <c r="A257" s="46"/>
      <c r="B257" s="39"/>
      <c r="C257" s="18"/>
      <c r="D257" s="18"/>
      <c r="E257" s="18"/>
      <c r="F257" s="18"/>
      <c r="G257" s="18"/>
      <c r="H257" s="18"/>
      <c r="I257" s="18"/>
      <c r="J257" s="40">
        <f>COUNT(C257,D257,E257,F257,G257,H257,I257,#REF!,#REF!,#REF!,#REF!,#REF!,#REF!,#REF!)</f>
        <v>0</v>
      </c>
      <c r="K257" s="26" t="e">
        <f t="shared" si="6"/>
        <v>#DIV/0!</v>
      </c>
      <c r="L257" s="39"/>
    </row>
    <row r="258" spans="1:12" ht="15">
      <c r="A258" s="46"/>
      <c r="B258" s="39"/>
      <c r="C258" s="18"/>
      <c r="D258" s="18"/>
      <c r="E258" s="18"/>
      <c r="F258" s="18"/>
      <c r="G258" s="18"/>
      <c r="H258" s="18"/>
      <c r="I258" s="18"/>
      <c r="J258" s="40">
        <f>COUNT(C258,D258,E258,F258,G258,H258,I258,#REF!,#REF!,#REF!,#REF!,#REF!,#REF!,#REF!)</f>
        <v>0</v>
      </c>
      <c r="K258" s="26" t="e">
        <f t="shared" ref="K258:K321" si="8">AVERAGE(C258:I258)*2</f>
        <v>#DIV/0!</v>
      </c>
      <c r="L258" s="39"/>
    </row>
    <row r="259" spans="1:12" ht="15">
      <c r="A259" s="46"/>
      <c r="B259" s="39"/>
      <c r="C259" s="18"/>
      <c r="D259" s="18"/>
      <c r="E259" s="18"/>
      <c r="F259" s="18"/>
      <c r="G259" s="18"/>
      <c r="H259" s="18"/>
      <c r="I259" s="18"/>
      <c r="J259" s="40">
        <f>COUNT(C259,D259,E259,F259,G259,H259,I259,#REF!,#REF!,#REF!,#REF!,#REF!,#REF!,#REF!)</f>
        <v>0</v>
      </c>
      <c r="K259" s="26" t="e">
        <f t="shared" si="8"/>
        <v>#DIV/0!</v>
      </c>
      <c r="L259" s="39"/>
    </row>
    <row r="260" spans="1:12" ht="15">
      <c r="A260" s="46"/>
      <c r="B260" s="39"/>
      <c r="C260" s="18"/>
      <c r="D260" s="18"/>
      <c r="E260" s="18"/>
      <c r="F260" s="18"/>
      <c r="G260" s="18"/>
      <c r="H260" s="18"/>
      <c r="I260" s="18"/>
      <c r="J260" s="40">
        <f>COUNT(C260,D260,E260,F260,G260,H260,I260,#REF!,#REF!,#REF!,#REF!,#REF!,#REF!,#REF!)</f>
        <v>0</v>
      </c>
      <c r="K260" s="26" t="e">
        <f t="shared" si="8"/>
        <v>#DIV/0!</v>
      </c>
      <c r="L260" s="39"/>
    </row>
    <row r="261" spans="1:12" ht="15">
      <c r="A261" s="46"/>
      <c r="B261" s="39"/>
      <c r="C261" s="18"/>
      <c r="D261" s="18"/>
      <c r="E261" s="18"/>
      <c r="F261" s="18"/>
      <c r="G261" s="18"/>
      <c r="H261" s="18"/>
      <c r="I261" s="18"/>
      <c r="J261" s="40">
        <f>COUNT(C261,D261,E261,F261,G261,H261,I261,#REF!,#REF!,#REF!,#REF!,#REF!,#REF!,#REF!)</f>
        <v>0</v>
      </c>
      <c r="K261" s="26" t="e">
        <f t="shared" si="8"/>
        <v>#DIV/0!</v>
      </c>
      <c r="L261" s="39"/>
    </row>
    <row r="262" spans="1:12" ht="15">
      <c r="A262" s="46"/>
      <c r="B262" s="39"/>
      <c r="C262" s="18"/>
      <c r="D262" s="18"/>
      <c r="E262" s="18"/>
      <c r="F262" s="18"/>
      <c r="G262" s="18"/>
      <c r="H262" s="18"/>
      <c r="I262" s="18"/>
      <c r="J262" s="40">
        <f>COUNT(C262,D262,E262,F262,G262,H262,I262,#REF!,#REF!,#REF!,#REF!,#REF!,#REF!,#REF!)</f>
        <v>0</v>
      </c>
      <c r="K262" s="26" t="e">
        <f t="shared" si="8"/>
        <v>#DIV/0!</v>
      </c>
      <c r="L262" s="39"/>
    </row>
    <row r="263" spans="1:12" ht="15">
      <c r="A263" s="46"/>
      <c r="B263" s="39"/>
      <c r="C263" s="18"/>
      <c r="D263" s="18"/>
      <c r="E263" s="18"/>
      <c r="F263" s="18"/>
      <c r="G263" s="18"/>
      <c r="H263" s="18"/>
      <c r="I263" s="18"/>
      <c r="J263" s="40">
        <f>COUNT(C263,D263,E263,F263,G263,H263,I263,#REF!,#REF!,#REF!,#REF!,#REF!,#REF!,#REF!)</f>
        <v>0</v>
      </c>
      <c r="K263" s="26" t="e">
        <f t="shared" si="8"/>
        <v>#DIV/0!</v>
      </c>
      <c r="L263" s="39"/>
    </row>
    <row r="264" spans="1:12" ht="15">
      <c r="A264" s="46"/>
      <c r="B264" s="39"/>
      <c r="C264" s="18"/>
      <c r="D264" s="18"/>
      <c r="E264" s="18"/>
      <c r="F264" s="18"/>
      <c r="G264" s="18"/>
      <c r="H264" s="18"/>
      <c r="I264" s="18"/>
      <c r="J264" s="40">
        <f>COUNT(C264,D264,E264,F264,G264,H264,I264,#REF!,#REF!,#REF!,#REF!,#REF!,#REF!,#REF!)</f>
        <v>0</v>
      </c>
      <c r="K264" s="26" t="e">
        <f t="shared" si="8"/>
        <v>#DIV/0!</v>
      </c>
      <c r="L264" s="39"/>
    </row>
    <row r="265" spans="1:12" ht="15">
      <c r="A265" s="46"/>
      <c r="B265" s="39"/>
      <c r="C265" s="18"/>
      <c r="D265" s="18"/>
      <c r="E265" s="18"/>
      <c r="F265" s="18"/>
      <c r="G265" s="18"/>
      <c r="H265" s="18"/>
      <c r="I265" s="18"/>
      <c r="J265" s="40">
        <f>COUNT(C265,D265,E265,F265,G265,H265,I265,#REF!,#REF!,#REF!,#REF!,#REF!,#REF!,#REF!)</f>
        <v>0</v>
      </c>
      <c r="K265" s="26" t="e">
        <f t="shared" si="8"/>
        <v>#DIV/0!</v>
      </c>
      <c r="L265" s="39"/>
    </row>
    <row r="266" spans="1:12" ht="15">
      <c r="A266" s="46"/>
      <c r="B266" s="39"/>
      <c r="C266" s="18"/>
      <c r="D266" s="18"/>
      <c r="E266" s="18"/>
      <c r="F266" s="18"/>
      <c r="G266" s="18"/>
      <c r="H266" s="18"/>
      <c r="I266" s="18"/>
      <c r="J266" s="40">
        <f>COUNT(C266,D266,E266,F266,G266,H266,I266,#REF!,#REF!,#REF!,#REF!,#REF!,#REF!,#REF!)</f>
        <v>0</v>
      </c>
      <c r="K266" s="26" t="e">
        <f t="shared" si="8"/>
        <v>#DIV/0!</v>
      </c>
      <c r="L266" s="39"/>
    </row>
    <row r="267" spans="1:12" ht="15">
      <c r="A267" s="46"/>
      <c r="B267" s="39"/>
      <c r="C267" s="18"/>
      <c r="D267" s="18"/>
      <c r="E267" s="18"/>
      <c r="F267" s="18"/>
      <c r="G267" s="18"/>
      <c r="H267" s="18"/>
      <c r="I267" s="18"/>
      <c r="J267" s="40">
        <f>COUNT(C267,D267,E267,F267,G267,H267,I267,#REF!,#REF!,#REF!,#REF!,#REF!,#REF!,#REF!)</f>
        <v>0</v>
      </c>
      <c r="K267" s="26" t="e">
        <f t="shared" si="8"/>
        <v>#DIV/0!</v>
      </c>
      <c r="L267" s="39"/>
    </row>
    <row r="268" spans="1:12" ht="15">
      <c r="A268" s="46"/>
      <c r="B268" s="39"/>
      <c r="C268" s="18"/>
      <c r="D268" s="18"/>
      <c r="E268" s="18"/>
      <c r="F268" s="18"/>
      <c r="G268" s="18"/>
      <c r="H268" s="18"/>
      <c r="I268" s="18"/>
      <c r="J268" s="40">
        <f>COUNT(C268,D268,E268,F268,G268,H268,I268,#REF!,#REF!,#REF!,#REF!,#REF!,#REF!,#REF!)</f>
        <v>0</v>
      </c>
      <c r="K268" s="26" t="e">
        <f t="shared" si="8"/>
        <v>#DIV/0!</v>
      </c>
      <c r="L268" s="39"/>
    </row>
    <row r="269" spans="1:12" ht="15">
      <c r="A269" s="46"/>
      <c r="B269" s="39"/>
      <c r="C269" s="18"/>
      <c r="D269" s="18"/>
      <c r="E269" s="18"/>
      <c r="F269" s="18"/>
      <c r="G269" s="18"/>
      <c r="H269" s="18"/>
      <c r="I269" s="18"/>
      <c r="J269" s="40">
        <f>COUNT(C269,D269,E269,F269,G269,H269,I269,#REF!,#REF!,#REF!,#REF!,#REF!,#REF!,#REF!)</f>
        <v>0</v>
      </c>
      <c r="K269" s="26" t="e">
        <f t="shared" si="8"/>
        <v>#DIV/0!</v>
      </c>
      <c r="L269" s="39"/>
    </row>
    <row r="270" spans="1:12" ht="15">
      <c r="A270" s="46"/>
      <c r="B270" s="39"/>
      <c r="C270" s="18"/>
      <c r="D270" s="18"/>
      <c r="E270" s="18"/>
      <c r="F270" s="18"/>
      <c r="G270" s="18"/>
      <c r="H270" s="18"/>
      <c r="I270" s="18"/>
      <c r="J270" s="40">
        <f>COUNT(C270,D270,E270,F270,G270,H270,I270,#REF!,#REF!,#REF!,#REF!,#REF!,#REF!,#REF!)</f>
        <v>0</v>
      </c>
      <c r="K270" s="26" t="e">
        <f t="shared" si="8"/>
        <v>#DIV/0!</v>
      </c>
      <c r="L270" s="39"/>
    </row>
    <row r="271" spans="1:12" ht="15">
      <c r="A271" s="46"/>
      <c r="B271" s="39"/>
      <c r="C271" s="18"/>
      <c r="D271" s="18"/>
      <c r="E271" s="18"/>
      <c r="F271" s="18"/>
      <c r="G271" s="18"/>
      <c r="H271" s="18"/>
      <c r="I271" s="18"/>
      <c r="J271" s="40">
        <f>COUNT(C271,D271,E271,F271,G271,H271,I271,#REF!,#REF!,#REF!,#REF!,#REF!,#REF!,#REF!)</f>
        <v>0</v>
      </c>
      <c r="K271" s="26" t="e">
        <f t="shared" si="8"/>
        <v>#DIV/0!</v>
      </c>
      <c r="L271" s="39"/>
    </row>
    <row r="272" spans="1:12" ht="15">
      <c r="A272" s="46"/>
      <c r="B272" s="39"/>
      <c r="C272" s="18"/>
      <c r="D272" s="18"/>
      <c r="E272" s="18"/>
      <c r="F272" s="18"/>
      <c r="G272" s="18"/>
      <c r="H272" s="18"/>
      <c r="I272" s="18"/>
      <c r="J272" s="40">
        <f>COUNT(C272,D272,E272,F272,G272,H272,I272,#REF!,#REF!,#REF!,#REF!,#REF!,#REF!,#REF!)</f>
        <v>0</v>
      </c>
      <c r="K272" s="26" t="e">
        <f t="shared" si="8"/>
        <v>#DIV/0!</v>
      </c>
      <c r="L272" s="39"/>
    </row>
    <row r="273" spans="1:12" ht="15">
      <c r="A273" s="46"/>
      <c r="B273" s="39"/>
      <c r="C273" s="18"/>
      <c r="D273" s="18"/>
      <c r="E273" s="18"/>
      <c r="F273" s="18"/>
      <c r="G273" s="18"/>
      <c r="H273" s="18"/>
      <c r="I273" s="18"/>
      <c r="J273" s="40">
        <f>COUNT(C273,D273,E273,F273,G273,H273,I273,#REF!,#REF!,#REF!,#REF!,#REF!,#REF!,#REF!)</f>
        <v>0</v>
      </c>
      <c r="K273" s="26" t="e">
        <f t="shared" si="8"/>
        <v>#DIV/0!</v>
      </c>
      <c r="L273" s="39"/>
    </row>
    <row r="274" spans="1:12" ht="15">
      <c r="A274" s="46"/>
      <c r="B274" s="39"/>
      <c r="C274" s="18"/>
      <c r="D274" s="18"/>
      <c r="E274" s="18"/>
      <c r="F274" s="18"/>
      <c r="G274" s="18"/>
      <c r="H274" s="18"/>
      <c r="I274" s="18"/>
      <c r="J274" s="40">
        <f>COUNT(C274,D274,E274,F274,G274,H274,I274,#REF!,#REF!,#REF!,#REF!,#REF!,#REF!,#REF!)</f>
        <v>0</v>
      </c>
      <c r="K274" s="26" t="e">
        <f t="shared" si="8"/>
        <v>#DIV/0!</v>
      </c>
      <c r="L274" s="39"/>
    </row>
    <row r="275" spans="1:12" ht="15">
      <c r="A275" s="46"/>
      <c r="B275" s="39"/>
      <c r="C275" s="18"/>
      <c r="D275" s="18"/>
      <c r="E275" s="18"/>
      <c r="F275" s="18"/>
      <c r="G275" s="18"/>
      <c r="H275" s="18"/>
      <c r="I275" s="18"/>
      <c r="J275" s="40">
        <f>COUNT(C275,D275,E275,F275,G275,H275,I275,#REF!,#REF!,#REF!,#REF!,#REF!,#REF!,#REF!)</f>
        <v>0</v>
      </c>
      <c r="K275" s="26" t="e">
        <f t="shared" si="8"/>
        <v>#DIV/0!</v>
      </c>
      <c r="L275" s="39"/>
    </row>
    <row r="276" spans="1:12" ht="15">
      <c r="A276" s="46"/>
      <c r="B276" s="39"/>
      <c r="C276" s="18"/>
      <c r="D276" s="18"/>
      <c r="E276" s="18"/>
      <c r="F276" s="18"/>
      <c r="G276" s="18"/>
      <c r="H276" s="18"/>
      <c r="I276" s="18"/>
      <c r="J276" s="40">
        <f>COUNT(C276,D276,E276,F276,G276,H276,I276,#REF!,#REF!,#REF!,#REF!,#REF!,#REF!,#REF!)</f>
        <v>0</v>
      </c>
      <c r="K276" s="26" t="e">
        <f t="shared" si="8"/>
        <v>#DIV/0!</v>
      </c>
      <c r="L276" s="39"/>
    </row>
    <row r="277" spans="1:12" ht="15">
      <c r="A277" s="46"/>
      <c r="B277" s="39"/>
      <c r="C277" s="18"/>
      <c r="D277" s="18"/>
      <c r="E277" s="18"/>
      <c r="F277" s="18"/>
      <c r="G277" s="18"/>
      <c r="H277" s="18"/>
      <c r="I277" s="18"/>
      <c r="J277" s="40">
        <f>COUNT(C277,D277,E277,F277,G277,H277,I277,#REF!,#REF!,#REF!,#REF!,#REF!,#REF!,#REF!)</f>
        <v>0</v>
      </c>
      <c r="K277" s="26" t="e">
        <f t="shared" si="8"/>
        <v>#DIV/0!</v>
      </c>
      <c r="L277" s="39"/>
    </row>
    <row r="278" spans="1:12" ht="15">
      <c r="A278" s="46"/>
      <c r="B278" s="39"/>
      <c r="C278" s="18"/>
      <c r="D278" s="18"/>
      <c r="E278" s="18"/>
      <c r="F278" s="18"/>
      <c r="G278" s="18"/>
      <c r="H278" s="18"/>
      <c r="I278" s="18"/>
      <c r="J278" s="40">
        <f>COUNT(C278,D278,E278,F278,G278,H278,I278,#REF!,#REF!,#REF!,#REF!,#REF!,#REF!,#REF!)</f>
        <v>0</v>
      </c>
      <c r="K278" s="26" t="e">
        <f t="shared" si="8"/>
        <v>#DIV/0!</v>
      </c>
      <c r="L278" s="39"/>
    </row>
    <row r="279" spans="1:12" ht="15">
      <c r="A279" s="46"/>
      <c r="B279" s="39"/>
      <c r="C279" s="18"/>
      <c r="D279" s="18"/>
      <c r="E279" s="18"/>
      <c r="F279" s="18"/>
      <c r="G279" s="18"/>
      <c r="H279" s="18"/>
      <c r="I279" s="18"/>
      <c r="J279" s="40">
        <f>COUNT(C279,D279,E279,F279,G279,H279,I279,#REF!,#REF!,#REF!,#REF!,#REF!,#REF!,#REF!)</f>
        <v>0</v>
      </c>
      <c r="K279" s="26" t="e">
        <f t="shared" si="8"/>
        <v>#DIV/0!</v>
      </c>
      <c r="L279" s="39"/>
    </row>
    <row r="280" spans="1:12" ht="15">
      <c r="A280" s="46"/>
      <c r="B280" s="39"/>
      <c r="C280" s="18"/>
      <c r="D280" s="18"/>
      <c r="E280" s="18"/>
      <c r="F280" s="18"/>
      <c r="G280" s="18"/>
      <c r="H280" s="18"/>
      <c r="I280" s="18"/>
      <c r="J280" s="40">
        <f>COUNT(C280,D280,E280,F280,G280,H280,I280,#REF!,#REF!,#REF!,#REF!,#REF!,#REF!,#REF!)</f>
        <v>0</v>
      </c>
      <c r="K280" s="26" t="e">
        <f t="shared" si="8"/>
        <v>#DIV/0!</v>
      </c>
      <c r="L280" s="39"/>
    </row>
    <row r="281" spans="1:12" ht="15">
      <c r="A281" s="46"/>
      <c r="B281" s="39"/>
      <c r="C281" s="18"/>
      <c r="D281" s="18"/>
      <c r="E281" s="18"/>
      <c r="F281" s="18"/>
      <c r="G281" s="18"/>
      <c r="H281" s="18"/>
      <c r="I281" s="18"/>
      <c r="J281" s="40">
        <f>COUNT(C281,D281,E281,F281,G281,H281,I281,#REF!,#REF!,#REF!,#REF!,#REF!,#REF!,#REF!)</f>
        <v>0</v>
      </c>
      <c r="K281" s="26" t="e">
        <f t="shared" si="8"/>
        <v>#DIV/0!</v>
      </c>
      <c r="L281" s="39"/>
    </row>
    <row r="282" spans="1:12" ht="15">
      <c r="A282" s="46"/>
      <c r="B282" s="39"/>
      <c r="C282" s="18"/>
      <c r="D282" s="18"/>
      <c r="E282" s="18"/>
      <c r="F282" s="18"/>
      <c r="G282" s="18"/>
      <c r="H282" s="18"/>
      <c r="I282" s="18"/>
      <c r="J282" s="40">
        <f>COUNT(C282,D282,E282,F282,G282,H282,I282,#REF!,#REF!,#REF!,#REF!,#REF!,#REF!,#REF!)</f>
        <v>0</v>
      </c>
      <c r="K282" s="26" t="e">
        <f t="shared" si="8"/>
        <v>#DIV/0!</v>
      </c>
      <c r="L282" s="39"/>
    </row>
    <row r="283" spans="1:12" ht="15">
      <c r="A283" s="46"/>
      <c r="B283" s="39"/>
      <c r="C283" s="18"/>
      <c r="D283" s="18"/>
      <c r="E283" s="18"/>
      <c r="F283" s="18"/>
      <c r="G283" s="18"/>
      <c r="H283" s="18"/>
      <c r="I283" s="18"/>
      <c r="J283" s="40">
        <f>COUNT(C283,D283,E283,F283,G283,H283,I283,#REF!,#REF!,#REF!,#REF!,#REF!,#REF!,#REF!)</f>
        <v>0</v>
      </c>
      <c r="K283" s="26" t="e">
        <f t="shared" si="8"/>
        <v>#DIV/0!</v>
      </c>
      <c r="L283" s="39"/>
    </row>
    <row r="284" spans="1:12" ht="15">
      <c r="A284" s="46"/>
      <c r="B284" s="39"/>
      <c r="C284" s="18"/>
      <c r="D284" s="18"/>
      <c r="E284" s="18"/>
      <c r="F284" s="18"/>
      <c r="G284" s="18"/>
      <c r="H284" s="18"/>
      <c r="I284" s="18"/>
      <c r="J284" s="40">
        <f>COUNT(C284,D284,E284,F284,G284,H284,I284,#REF!,#REF!,#REF!,#REF!,#REF!,#REF!,#REF!)</f>
        <v>0</v>
      </c>
      <c r="K284" s="26" t="e">
        <f t="shared" si="8"/>
        <v>#DIV/0!</v>
      </c>
      <c r="L284" s="39"/>
    </row>
    <row r="285" spans="1:12" ht="15">
      <c r="A285" s="46"/>
      <c r="B285" s="39"/>
      <c r="C285" s="18"/>
      <c r="D285" s="18"/>
      <c r="E285" s="18"/>
      <c r="F285" s="18"/>
      <c r="G285" s="18"/>
      <c r="H285" s="18"/>
      <c r="I285" s="18"/>
      <c r="J285" s="40">
        <f>COUNT(C285,D285,E285,F285,G285,H285,I285,#REF!,#REF!,#REF!,#REF!,#REF!,#REF!,#REF!)</f>
        <v>0</v>
      </c>
      <c r="K285" s="26" t="e">
        <f t="shared" si="8"/>
        <v>#DIV/0!</v>
      </c>
      <c r="L285" s="39"/>
    </row>
    <row r="286" spans="1:12" ht="15">
      <c r="A286" s="46"/>
      <c r="B286" s="39"/>
      <c r="C286" s="18"/>
      <c r="D286" s="18"/>
      <c r="E286" s="18"/>
      <c r="F286" s="18"/>
      <c r="G286" s="18"/>
      <c r="H286" s="18"/>
      <c r="I286" s="18"/>
      <c r="J286" s="40">
        <f>COUNT(C286,D286,E286,F286,G286,H286,I286,#REF!,#REF!,#REF!,#REF!,#REF!,#REF!,#REF!)</f>
        <v>0</v>
      </c>
      <c r="K286" s="26" t="e">
        <f t="shared" si="8"/>
        <v>#DIV/0!</v>
      </c>
      <c r="L286" s="39"/>
    </row>
    <row r="287" spans="1:12" ht="15">
      <c r="A287" s="46"/>
      <c r="B287" s="39"/>
      <c r="C287" s="18"/>
      <c r="D287" s="18"/>
      <c r="E287" s="18"/>
      <c r="F287" s="18"/>
      <c r="G287" s="18"/>
      <c r="H287" s="18"/>
      <c r="I287" s="18"/>
      <c r="J287" s="40">
        <f>COUNT(C287,D287,E287,F287,G287,H287,I287,#REF!,#REF!,#REF!,#REF!,#REF!,#REF!,#REF!)</f>
        <v>0</v>
      </c>
      <c r="K287" s="26" t="e">
        <f t="shared" si="8"/>
        <v>#DIV/0!</v>
      </c>
      <c r="L287" s="39"/>
    </row>
    <row r="288" spans="1:12" ht="15">
      <c r="A288" s="46"/>
      <c r="B288" s="39"/>
      <c r="C288" s="18"/>
      <c r="D288" s="18"/>
      <c r="E288" s="18"/>
      <c r="F288" s="18"/>
      <c r="G288" s="18"/>
      <c r="H288" s="18"/>
      <c r="I288" s="18"/>
      <c r="J288" s="40">
        <f>COUNT(C288,D288,E288,F288,G288,H288,I288,#REF!,#REF!,#REF!,#REF!,#REF!,#REF!,#REF!)</f>
        <v>0</v>
      </c>
      <c r="K288" s="26" t="e">
        <f t="shared" si="8"/>
        <v>#DIV/0!</v>
      </c>
      <c r="L288" s="39"/>
    </row>
    <row r="289" spans="1:12" ht="15">
      <c r="A289" s="46"/>
      <c r="B289" s="39"/>
      <c r="C289" s="18"/>
      <c r="D289" s="18"/>
      <c r="E289" s="18"/>
      <c r="F289" s="18"/>
      <c r="G289" s="18"/>
      <c r="H289" s="18"/>
      <c r="I289" s="18"/>
      <c r="J289" s="40">
        <f>COUNT(C289,D289,E289,F289,G289,H289,I289,#REF!,#REF!,#REF!,#REF!,#REF!,#REF!,#REF!)</f>
        <v>0</v>
      </c>
      <c r="K289" s="26" t="e">
        <f t="shared" si="8"/>
        <v>#DIV/0!</v>
      </c>
      <c r="L289" s="39"/>
    </row>
    <row r="290" spans="1:12" ht="15">
      <c r="A290" s="46"/>
      <c r="B290" s="39"/>
      <c r="C290" s="18"/>
      <c r="D290" s="18"/>
      <c r="E290" s="18"/>
      <c r="F290" s="18"/>
      <c r="G290" s="18"/>
      <c r="H290" s="18"/>
      <c r="I290" s="18"/>
      <c r="J290" s="40">
        <f>COUNT(C290,D290,E290,F290,G290,H290,I290,#REF!,#REF!,#REF!,#REF!,#REF!,#REF!,#REF!)</f>
        <v>0</v>
      </c>
      <c r="K290" s="26" t="e">
        <f t="shared" si="8"/>
        <v>#DIV/0!</v>
      </c>
      <c r="L290" s="39"/>
    </row>
    <row r="291" spans="1:12" ht="15">
      <c r="A291" s="46"/>
      <c r="B291" s="39"/>
      <c r="C291" s="18"/>
      <c r="D291" s="18"/>
      <c r="E291" s="18"/>
      <c r="F291" s="18"/>
      <c r="G291" s="18"/>
      <c r="H291" s="18"/>
      <c r="I291" s="18"/>
      <c r="J291" s="40">
        <f>COUNT(C291,D291,E291,F291,G291,H291,I291,#REF!,#REF!,#REF!,#REF!,#REF!,#REF!,#REF!)</f>
        <v>0</v>
      </c>
      <c r="K291" s="26" t="e">
        <f t="shared" si="8"/>
        <v>#DIV/0!</v>
      </c>
      <c r="L291" s="39"/>
    </row>
    <row r="292" spans="1:12" ht="15">
      <c r="A292" s="46"/>
      <c r="B292" s="39"/>
      <c r="C292" s="18"/>
      <c r="D292" s="18"/>
      <c r="E292" s="18"/>
      <c r="F292" s="18"/>
      <c r="G292" s="18"/>
      <c r="H292" s="18"/>
      <c r="I292" s="18"/>
      <c r="J292" s="40">
        <f>COUNT(C292,D292,E292,F292,G292,H292,I292,#REF!,#REF!,#REF!,#REF!,#REF!,#REF!,#REF!)</f>
        <v>0</v>
      </c>
      <c r="K292" s="26" t="e">
        <f t="shared" si="8"/>
        <v>#DIV/0!</v>
      </c>
      <c r="L292" s="39"/>
    </row>
    <row r="293" spans="1:12" ht="15">
      <c r="A293" s="46"/>
      <c r="B293" s="39"/>
      <c r="C293" s="18"/>
      <c r="D293" s="18"/>
      <c r="E293" s="18"/>
      <c r="F293" s="18"/>
      <c r="G293" s="18"/>
      <c r="H293" s="18"/>
      <c r="I293" s="18"/>
      <c r="J293" s="40">
        <f>COUNT(C293,D293,E293,F293,G293,H293,I293,#REF!,#REF!,#REF!,#REF!,#REF!,#REF!,#REF!)</f>
        <v>0</v>
      </c>
      <c r="K293" s="26" t="e">
        <f t="shared" si="8"/>
        <v>#DIV/0!</v>
      </c>
      <c r="L293" s="39"/>
    </row>
    <row r="294" spans="1:12" ht="15">
      <c r="A294" s="46"/>
      <c r="B294" s="39"/>
      <c r="C294" s="18"/>
      <c r="D294" s="18"/>
      <c r="E294" s="18"/>
      <c r="F294" s="18"/>
      <c r="G294" s="18"/>
      <c r="H294" s="18"/>
      <c r="I294" s="18"/>
      <c r="J294" s="40">
        <f>COUNT(C294,D294,E294,F294,G294,H294,I294,#REF!,#REF!,#REF!,#REF!,#REF!,#REF!,#REF!)</f>
        <v>0</v>
      </c>
      <c r="K294" s="26" t="e">
        <f t="shared" si="8"/>
        <v>#DIV/0!</v>
      </c>
      <c r="L294" s="39"/>
    </row>
    <row r="295" spans="1:12" ht="15">
      <c r="A295" s="46"/>
      <c r="B295" s="39"/>
      <c r="C295" s="18"/>
      <c r="D295" s="18"/>
      <c r="E295" s="18"/>
      <c r="F295" s="18"/>
      <c r="G295" s="18"/>
      <c r="H295" s="18"/>
      <c r="I295" s="18"/>
      <c r="J295" s="40">
        <f>COUNT(C295,D295,E295,F295,G295,H295,I295,#REF!,#REF!,#REF!,#REF!,#REF!,#REF!,#REF!)</f>
        <v>0</v>
      </c>
      <c r="K295" s="26" t="e">
        <f t="shared" si="8"/>
        <v>#DIV/0!</v>
      </c>
      <c r="L295" s="39"/>
    </row>
    <row r="296" spans="1:12" ht="15">
      <c r="A296" s="46"/>
      <c r="B296" s="39"/>
      <c r="C296" s="18"/>
      <c r="D296" s="18"/>
      <c r="E296" s="18"/>
      <c r="F296" s="18"/>
      <c r="G296" s="18"/>
      <c r="H296" s="18"/>
      <c r="I296" s="18"/>
      <c r="J296" s="40">
        <f>COUNT(C296,D296,E296,F296,G296,H296,I296,#REF!,#REF!,#REF!,#REF!,#REF!,#REF!,#REF!)</f>
        <v>0</v>
      </c>
      <c r="K296" s="26" t="e">
        <f t="shared" si="8"/>
        <v>#DIV/0!</v>
      </c>
      <c r="L296" s="39"/>
    </row>
    <row r="297" spans="1:12" ht="15">
      <c r="A297" s="44"/>
      <c r="B297" s="18"/>
      <c r="C297" s="18"/>
      <c r="D297" s="18"/>
      <c r="E297" s="18"/>
      <c r="F297" s="18"/>
      <c r="G297" s="18"/>
      <c r="H297" s="18"/>
      <c r="I297" s="18"/>
      <c r="J297" s="40">
        <f>COUNT(C297,D297,E297,F297,G297,H297,I297,#REF!,#REF!,#REF!,#REF!,#REF!,#REF!,#REF!)</f>
        <v>0</v>
      </c>
      <c r="K297" s="26" t="e">
        <f t="shared" si="8"/>
        <v>#DIV/0!</v>
      </c>
      <c r="L297" s="39"/>
    </row>
    <row r="298" spans="1:12" ht="15">
      <c r="A298" s="44"/>
      <c r="B298" s="18"/>
      <c r="C298" s="18"/>
      <c r="D298" s="18"/>
      <c r="E298" s="18"/>
      <c r="F298" s="18"/>
      <c r="G298" s="18"/>
      <c r="H298" s="18"/>
      <c r="I298" s="18"/>
      <c r="J298" s="40">
        <f>COUNT(C298,D298,E298,F298,G298,H298,I298,#REF!,#REF!,#REF!,#REF!,#REF!,#REF!,#REF!)</f>
        <v>0</v>
      </c>
      <c r="K298" s="26" t="e">
        <f t="shared" si="8"/>
        <v>#DIV/0!</v>
      </c>
      <c r="L298" s="39"/>
    </row>
    <row r="299" spans="1:12" ht="15">
      <c r="A299" s="44"/>
      <c r="B299" s="18"/>
      <c r="C299" s="18"/>
      <c r="D299" s="18"/>
      <c r="E299" s="18"/>
      <c r="F299" s="18"/>
      <c r="G299" s="18"/>
      <c r="H299" s="18"/>
      <c r="I299" s="18"/>
      <c r="J299" s="40">
        <f>COUNT(C299,D299,E299,F299,G299,H299,I299,#REF!,#REF!,#REF!,#REF!,#REF!,#REF!,#REF!)</f>
        <v>0</v>
      </c>
      <c r="K299" s="26" t="e">
        <f t="shared" si="8"/>
        <v>#DIV/0!</v>
      </c>
      <c r="L299" s="39"/>
    </row>
    <row r="300" spans="1:12" ht="15">
      <c r="A300" s="84"/>
      <c r="B300" s="80"/>
      <c r="C300" s="79"/>
      <c r="D300" s="79"/>
      <c r="E300" s="79"/>
      <c r="F300" s="79"/>
      <c r="G300" s="79"/>
      <c r="H300" s="79"/>
      <c r="I300" s="79"/>
      <c r="J300" s="81">
        <f>COUNT(C300,D300,E300,F300,G300,H300,I300,#REF!,#REF!,#REF!,#REF!,#REF!,#REF!,#REF!)</f>
        <v>0</v>
      </c>
      <c r="K300" s="82" t="e">
        <f t="shared" si="8"/>
        <v>#DIV/0!</v>
      </c>
      <c r="L300" s="80"/>
    </row>
    <row r="301" spans="1:12" ht="15">
      <c r="A301" s="60"/>
      <c r="B301" s="18"/>
      <c r="C301" s="39"/>
      <c r="D301" s="39"/>
      <c r="E301" s="39"/>
      <c r="F301" s="39"/>
      <c r="G301" s="39"/>
      <c r="H301" s="39"/>
      <c r="I301" s="39"/>
      <c r="J301" s="40">
        <f>COUNT(C301,D301,E301,F301,G301,H301,I301,#REF!,#REF!,#REF!,#REF!,#REF!,#REF!,#REF!)</f>
        <v>0</v>
      </c>
      <c r="K301" s="16" t="e">
        <f t="shared" si="8"/>
        <v>#DIV/0!</v>
      </c>
      <c r="L301" s="18"/>
    </row>
    <row r="302" spans="1:12" ht="15">
      <c r="A302" s="60"/>
      <c r="B302" s="18"/>
      <c r="C302" s="39"/>
      <c r="D302" s="39"/>
      <c r="E302" s="39"/>
      <c r="F302" s="39"/>
      <c r="G302" s="39"/>
      <c r="H302" s="39"/>
      <c r="I302" s="39"/>
      <c r="J302" s="40">
        <f>COUNT(C302,D302,E302,F302,G302,H302,I302,#REF!,#REF!,#REF!,#REF!,#REF!,#REF!,#REF!)</f>
        <v>0</v>
      </c>
      <c r="K302" s="16" t="e">
        <f t="shared" si="8"/>
        <v>#DIV/0!</v>
      </c>
      <c r="L302" s="18"/>
    </row>
    <row r="303" spans="1:12" ht="15">
      <c r="A303" s="60"/>
      <c r="B303" s="18"/>
      <c r="C303" s="39"/>
      <c r="D303" s="39"/>
      <c r="E303" s="39"/>
      <c r="F303" s="39"/>
      <c r="G303" s="39"/>
      <c r="H303" s="39"/>
      <c r="I303" s="39"/>
      <c r="J303" s="40">
        <f>COUNT(C303,D303,E303,F303,G303,H303,I303,#REF!,#REF!,#REF!,#REF!,#REF!,#REF!,#REF!)</f>
        <v>0</v>
      </c>
      <c r="K303" s="16" t="e">
        <f t="shared" si="8"/>
        <v>#DIV/0!</v>
      </c>
      <c r="L303" s="18"/>
    </row>
    <row r="304" spans="1:12" ht="15">
      <c r="A304" s="60"/>
      <c r="B304" s="18"/>
      <c r="C304" s="39"/>
      <c r="D304" s="39"/>
      <c r="E304" s="39"/>
      <c r="F304" s="39"/>
      <c r="G304" s="39"/>
      <c r="H304" s="39"/>
      <c r="I304" s="39"/>
      <c r="J304" s="40">
        <f>COUNT(C304,D304,E304,F304,G304,H304,I304,#REF!,#REF!,#REF!,#REF!,#REF!,#REF!,#REF!)</f>
        <v>0</v>
      </c>
      <c r="K304" s="16" t="e">
        <f t="shared" si="8"/>
        <v>#DIV/0!</v>
      </c>
      <c r="L304" s="18"/>
    </row>
    <row r="305" spans="1:12" ht="15">
      <c r="A305" s="55"/>
      <c r="B305" s="18"/>
      <c r="C305" s="39"/>
      <c r="D305" s="39"/>
      <c r="E305" s="39"/>
      <c r="F305" s="39"/>
      <c r="G305" s="39"/>
      <c r="H305" s="39"/>
      <c r="I305" s="39"/>
      <c r="J305" s="40">
        <f>COUNT(C305,D305,E305,F305,G305,H305,I305,#REF!,#REF!,#REF!,#REF!,#REF!,#REF!,#REF!)</f>
        <v>0</v>
      </c>
      <c r="K305" s="16" t="e">
        <f t="shared" si="8"/>
        <v>#DIV/0!</v>
      </c>
      <c r="L305" s="18"/>
    </row>
    <row r="306" spans="1:12" ht="15">
      <c r="A306" s="55"/>
      <c r="B306" s="18"/>
      <c r="C306" s="39"/>
      <c r="D306" s="39"/>
      <c r="E306" s="39"/>
      <c r="F306" s="39"/>
      <c r="G306" s="39"/>
      <c r="H306" s="39"/>
      <c r="I306" s="39"/>
      <c r="J306" s="40">
        <f>COUNT(C306,D306,E306,F306,G306,H306,I306,#REF!,#REF!,#REF!,#REF!,#REF!,#REF!,#REF!)</f>
        <v>0</v>
      </c>
      <c r="K306" s="16" t="e">
        <f t="shared" si="8"/>
        <v>#DIV/0!</v>
      </c>
      <c r="L306" s="18"/>
    </row>
    <row r="307" spans="1:12" ht="15">
      <c r="A307" s="55"/>
      <c r="B307" s="18"/>
      <c r="C307" s="39"/>
      <c r="D307" s="39"/>
      <c r="E307" s="39"/>
      <c r="F307" s="39"/>
      <c r="G307" s="39"/>
      <c r="H307" s="39"/>
      <c r="I307" s="39"/>
      <c r="J307" s="40">
        <f>COUNT(C307,D307,E307,F307,G307,H307,I307,#REF!,#REF!,#REF!,#REF!,#REF!,#REF!,#REF!)</f>
        <v>0</v>
      </c>
      <c r="K307" s="16" t="e">
        <f t="shared" si="8"/>
        <v>#DIV/0!</v>
      </c>
      <c r="L307" s="18"/>
    </row>
    <row r="308" spans="1:12" ht="15">
      <c r="A308" s="55"/>
      <c r="B308" s="18"/>
      <c r="C308" s="39"/>
      <c r="D308" s="39"/>
      <c r="E308" s="39"/>
      <c r="F308" s="39"/>
      <c r="G308" s="39"/>
      <c r="H308" s="39"/>
      <c r="I308" s="39"/>
      <c r="J308" s="40">
        <f>COUNT(C308,D308,E308,F308,G308,H308,I308,#REF!,#REF!,#REF!,#REF!,#REF!,#REF!,#REF!)</f>
        <v>0</v>
      </c>
      <c r="K308" s="16" t="e">
        <f t="shared" si="8"/>
        <v>#DIV/0!</v>
      </c>
      <c r="L308" s="18"/>
    </row>
    <row r="309" spans="1:12" ht="15">
      <c r="A309" s="55"/>
      <c r="B309" s="39"/>
      <c r="C309" s="39"/>
      <c r="D309" s="39"/>
      <c r="E309" s="39"/>
      <c r="F309" s="39"/>
      <c r="G309" s="39"/>
      <c r="H309" s="39"/>
      <c r="I309" s="39"/>
      <c r="J309" s="40">
        <f>COUNT(C309,D309,E309,F309,G309,H309,I309,#REF!,#REF!,#REF!,#REF!,#REF!,#REF!,#REF!)</f>
        <v>0</v>
      </c>
      <c r="K309" s="16" t="e">
        <f t="shared" si="8"/>
        <v>#DIV/0!</v>
      </c>
      <c r="L309" s="18"/>
    </row>
    <row r="310" spans="1:12" ht="15">
      <c r="A310" s="55"/>
      <c r="B310" s="39"/>
      <c r="C310" s="39"/>
      <c r="D310" s="39"/>
      <c r="E310" s="39"/>
      <c r="F310" s="39"/>
      <c r="G310" s="39"/>
      <c r="H310" s="39"/>
      <c r="I310" s="39"/>
      <c r="J310" s="40">
        <f>COUNT(C310,D310,E310,F310,G310,H310,I310,#REF!,#REF!,#REF!,#REF!,#REF!,#REF!,#REF!)</f>
        <v>0</v>
      </c>
      <c r="K310" s="16" t="e">
        <f t="shared" si="8"/>
        <v>#DIV/0!</v>
      </c>
      <c r="L310" s="18"/>
    </row>
    <row r="311" spans="1:12" ht="15">
      <c r="A311" s="55"/>
      <c r="B311" s="39"/>
      <c r="C311" s="39"/>
      <c r="D311" s="39"/>
      <c r="E311" s="39"/>
      <c r="F311" s="39"/>
      <c r="G311" s="39"/>
      <c r="H311" s="39"/>
      <c r="I311" s="39"/>
      <c r="J311" s="40">
        <f>COUNT(C311,D311,E311,F311,G311,H311,I311,#REF!,#REF!,#REF!,#REF!,#REF!,#REF!,#REF!)</f>
        <v>0</v>
      </c>
      <c r="K311" s="16" t="e">
        <f t="shared" si="8"/>
        <v>#DIV/0!</v>
      </c>
      <c r="L311" s="18"/>
    </row>
    <row r="312" spans="1:12" ht="15">
      <c r="A312" s="55"/>
      <c r="B312" s="39"/>
      <c r="C312" s="39"/>
      <c r="D312" s="39"/>
      <c r="E312" s="39"/>
      <c r="F312" s="39"/>
      <c r="G312" s="39"/>
      <c r="H312" s="39"/>
      <c r="I312" s="39"/>
      <c r="J312" s="40">
        <f>COUNT(C312,D312,E312,F312,G312,H312,I312,#REF!,#REF!,#REF!,#REF!,#REF!,#REF!,#REF!)</f>
        <v>0</v>
      </c>
      <c r="K312" s="16" t="e">
        <f t="shared" si="8"/>
        <v>#DIV/0!</v>
      </c>
      <c r="L312" s="18"/>
    </row>
    <row r="313" spans="1:12" ht="15">
      <c r="A313" s="55"/>
      <c r="B313" s="39"/>
      <c r="C313" s="39"/>
      <c r="D313" s="39"/>
      <c r="E313" s="39"/>
      <c r="F313" s="39"/>
      <c r="G313" s="39"/>
      <c r="H313" s="39"/>
      <c r="I313" s="39"/>
      <c r="J313" s="40">
        <f>COUNT(C313,D313,E313,F313,G313,H313,I313,#REF!,#REF!,#REF!,#REF!,#REF!,#REF!,#REF!)</f>
        <v>0</v>
      </c>
      <c r="K313" s="16" t="e">
        <f t="shared" si="8"/>
        <v>#DIV/0!</v>
      </c>
      <c r="L313" s="18"/>
    </row>
    <row r="314" spans="1:12" ht="15">
      <c r="A314" s="55"/>
      <c r="B314" s="39"/>
      <c r="C314" s="39"/>
      <c r="D314" s="39"/>
      <c r="E314" s="39"/>
      <c r="F314" s="39"/>
      <c r="G314" s="39"/>
      <c r="H314" s="39"/>
      <c r="I314" s="39"/>
      <c r="J314" s="40">
        <f>COUNT(C314,D314,E314,F314,G314,H314,I314,#REF!,#REF!,#REF!,#REF!,#REF!,#REF!,#REF!)</f>
        <v>0</v>
      </c>
      <c r="K314" s="16" t="e">
        <f t="shared" si="8"/>
        <v>#DIV/0!</v>
      </c>
      <c r="L314" s="18"/>
    </row>
    <row r="315" spans="1:12" ht="15">
      <c r="A315" s="55"/>
      <c r="B315" s="39"/>
      <c r="C315" s="39"/>
      <c r="D315" s="39"/>
      <c r="E315" s="39"/>
      <c r="F315" s="39"/>
      <c r="G315" s="39"/>
      <c r="H315" s="39"/>
      <c r="I315" s="39"/>
      <c r="J315" s="40">
        <f>COUNT(C315,D315,E315,F315,G315,H315,I315,#REF!,#REF!,#REF!,#REF!,#REF!,#REF!,#REF!)</f>
        <v>0</v>
      </c>
      <c r="K315" s="16" t="e">
        <f t="shared" si="8"/>
        <v>#DIV/0!</v>
      </c>
      <c r="L315" s="18"/>
    </row>
    <row r="316" spans="1:12" ht="15">
      <c r="A316" s="55"/>
      <c r="B316" s="39"/>
      <c r="C316" s="39"/>
      <c r="D316" s="39"/>
      <c r="E316" s="39"/>
      <c r="F316" s="39"/>
      <c r="G316" s="39"/>
      <c r="H316" s="39"/>
      <c r="I316" s="39"/>
      <c r="J316" s="40">
        <f>COUNT(C316,D316,E316,F316,G316,H316,I316,#REF!,#REF!,#REF!,#REF!,#REF!,#REF!,#REF!)</f>
        <v>0</v>
      </c>
      <c r="K316" s="16" t="e">
        <f t="shared" si="8"/>
        <v>#DIV/0!</v>
      </c>
      <c r="L316" s="18"/>
    </row>
    <row r="317" spans="1:12" ht="15">
      <c r="A317" s="55"/>
      <c r="B317" s="39"/>
      <c r="C317" s="39"/>
      <c r="D317" s="39"/>
      <c r="E317" s="39"/>
      <c r="F317" s="39"/>
      <c r="G317" s="39"/>
      <c r="H317" s="39"/>
      <c r="I317" s="39"/>
      <c r="J317" s="40">
        <f>COUNT(C317,D317,E317,F317,G317,H317,I317,#REF!,#REF!,#REF!,#REF!,#REF!,#REF!,#REF!)</f>
        <v>0</v>
      </c>
      <c r="K317" s="16" t="e">
        <f t="shared" si="8"/>
        <v>#DIV/0!</v>
      </c>
      <c r="L317" s="18"/>
    </row>
    <row r="318" spans="1:12" ht="15">
      <c r="A318" s="55"/>
      <c r="B318" s="39"/>
      <c r="C318" s="39"/>
      <c r="D318" s="39"/>
      <c r="E318" s="39"/>
      <c r="F318" s="39"/>
      <c r="G318" s="39"/>
      <c r="H318" s="39"/>
      <c r="I318" s="39"/>
      <c r="J318" s="40">
        <f>COUNT(C318,D318,E318,F318,G318,H318,I318,#REF!,#REF!,#REF!,#REF!,#REF!,#REF!,#REF!)</f>
        <v>0</v>
      </c>
      <c r="K318" s="16" t="e">
        <f t="shared" si="8"/>
        <v>#DIV/0!</v>
      </c>
      <c r="L318" s="18"/>
    </row>
    <row r="319" spans="1:12" ht="15">
      <c r="A319" s="55"/>
      <c r="B319" s="39"/>
      <c r="C319" s="39"/>
      <c r="D319" s="39"/>
      <c r="E319" s="39"/>
      <c r="F319" s="39"/>
      <c r="G319" s="39"/>
      <c r="H319" s="39"/>
      <c r="I319" s="39"/>
      <c r="J319" s="40">
        <f>COUNT(C319,D319,E319,F319,G319,H319,I319,#REF!,#REF!,#REF!,#REF!,#REF!,#REF!,#REF!)</f>
        <v>0</v>
      </c>
      <c r="K319" s="16" t="e">
        <f t="shared" si="8"/>
        <v>#DIV/0!</v>
      </c>
      <c r="L319" s="18"/>
    </row>
    <row r="320" spans="1:12" ht="15">
      <c r="A320" s="55"/>
      <c r="B320" s="39"/>
      <c r="C320" s="39"/>
      <c r="D320" s="39"/>
      <c r="E320" s="39"/>
      <c r="F320" s="39"/>
      <c r="G320" s="39"/>
      <c r="H320" s="39"/>
      <c r="I320" s="39"/>
      <c r="J320" s="40">
        <f>COUNT(C320,D320,E320,F320,G320,H320,I320,#REF!,#REF!,#REF!,#REF!,#REF!,#REF!,#REF!)</f>
        <v>0</v>
      </c>
      <c r="K320" s="16" t="e">
        <f t="shared" si="8"/>
        <v>#DIV/0!</v>
      </c>
      <c r="L320" s="18"/>
    </row>
    <row r="321" spans="1:12" ht="15">
      <c r="A321" s="55"/>
      <c r="B321" s="39"/>
      <c r="C321" s="39"/>
      <c r="D321" s="39"/>
      <c r="E321" s="39"/>
      <c r="F321" s="39"/>
      <c r="G321" s="39"/>
      <c r="H321" s="39"/>
      <c r="I321" s="39"/>
      <c r="J321" s="40">
        <f>COUNT(C321,D321,E321,F321,G321,H321,I321,#REF!,#REF!,#REF!,#REF!,#REF!,#REF!,#REF!)</f>
        <v>0</v>
      </c>
      <c r="K321" s="16" t="e">
        <f t="shared" si="8"/>
        <v>#DIV/0!</v>
      </c>
      <c r="L321" s="18"/>
    </row>
    <row r="322" spans="1:12" ht="15">
      <c r="A322" s="55"/>
      <c r="B322" s="39"/>
      <c r="C322" s="39"/>
      <c r="D322" s="39"/>
      <c r="E322" s="39"/>
      <c r="F322" s="39"/>
      <c r="G322" s="39"/>
      <c r="H322" s="39"/>
      <c r="I322" s="39"/>
      <c r="J322" s="40">
        <f>COUNT(C322,D322,E322,F322,G322,H322,I322,#REF!,#REF!,#REF!,#REF!,#REF!,#REF!,#REF!)</f>
        <v>0</v>
      </c>
      <c r="K322" s="16" t="e">
        <f t="shared" ref="K322:K374" si="9">AVERAGE(C322:I322)*2</f>
        <v>#DIV/0!</v>
      </c>
      <c r="L322" s="18"/>
    </row>
    <row r="323" spans="1:12" ht="15">
      <c r="A323" s="55"/>
      <c r="B323" s="39"/>
      <c r="C323" s="39"/>
      <c r="D323" s="39"/>
      <c r="E323" s="39"/>
      <c r="F323" s="39"/>
      <c r="G323" s="39"/>
      <c r="H323" s="39"/>
      <c r="I323" s="39"/>
      <c r="J323" s="40">
        <f>COUNT(C323,D323,E323,F323,G323,H323,I323,#REF!,#REF!,#REF!,#REF!,#REF!,#REF!,#REF!)</f>
        <v>0</v>
      </c>
      <c r="K323" s="16" t="e">
        <f t="shared" si="9"/>
        <v>#DIV/0!</v>
      </c>
      <c r="L323" s="18"/>
    </row>
    <row r="324" spans="1:12" ht="15">
      <c r="A324" s="55"/>
      <c r="B324" s="39"/>
      <c r="C324" s="39"/>
      <c r="D324" s="39"/>
      <c r="E324" s="39"/>
      <c r="F324" s="39"/>
      <c r="G324" s="39"/>
      <c r="H324" s="39"/>
      <c r="I324" s="39"/>
      <c r="J324" s="40">
        <f>COUNT(C324,D324,E324,F324,G324,H324,I324,#REF!,#REF!,#REF!,#REF!,#REF!,#REF!,#REF!)</f>
        <v>0</v>
      </c>
      <c r="K324" s="16" t="e">
        <f t="shared" si="9"/>
        <v>#DIV/0!</v>
      </c>
      <c r="L324" s="18"/>
    </row>
    <row r="325" spans="1:12" ht="15">
      <c r="A325" s="55"/>
      <c r="B325" s="39"/>
      <c r="C325" s="39"/>
      <c r="D325" s="39"/>
      <c r="E325" s="39"/>
      <c r="F325" s="39"/>
      <c r="G325" s="39"/>
      <c r="H325" s="39"/>
      <c r="I325" s="39"/>
      <c r="J325" s="40">
        <f>COUNT(C325,D325,E325,F325,G325,H325,I325,#REF!,#REF!,#REF!,#REF!,#REF!,#REF!,#REF!)</f>
        <v>0</v>
      </c>
      <c r="K325" s="16" t="e">
        <f t="shared" si="9"/>
        <v>#DIV/0!</v>
      </c>
      <c r="L325" s="18"/>
    </row>
    <row r="326" spans="1:12" ht="15">
      <c r="A326" s="55"/>
      <c r="B326" s="39"/>
      <c r="C326" s="39"/>
      <c r="D326" s="39"/>
      <c r="E326" s="39"/>
      <c r="F326" s="39"/>
      <c r="G326" s="39"/>
      <c r="H326" s="39"/>
      <c r="I326" s="39"/>
      <c r="J326" s="40">
        <f>COUNT(C326,D326,E326,F326,G326,H326,I326,#REF!,#REF!,#REF!,#REF!,#REF!,#REF!,#REF!)</f>
        <v>0</v>
      </c>
      <c r="K326" s="16" t="e">
        <f t="shared" si="9"/>
        <v>#DIV/0!</v>
      </c>
      <c r="L326" s="18"/>
    </row>
    <row r="327" spans="1:12" ht="15">
      <c r="A327" s="55"/>
      <c r="B327" s="39"/>
      <c r="C327" s="39"/>
      <c r="D327" s="39"/>
      <c r="E327" s="39"/>
      <c r="F327" s="39"/>
      <c r="G327" s="39"/>
      <c r="H327" s="39"/>
      <c r="I327" s="39"/>
      <c r="J327" s="40">
        <f>COUNT(C327,D327,E327,F327,G327,H327,I327,#REF!,#REF!,#REF!,#REF!,#REF!,#REF!,#REF!)</f>
        <v>0</v>
      </c>
      <c r="K327" s="16" t="e">
        <f t="shared" si="9"/>
        <v>#DIV/0!</v>
      </c>
      <c r="L327" s="18"/>
    </row>
    <row r="328" spans="1:12" ht="15">
      <c r="A328" s="55"/>
      <c r="B328" s="39"/>
      <c r="C328" s="39"/>
      <c r="D328" s="39"/>
      <c r="E328" s="39"/>
      <c r="F328" s="39"/>
      <c r="G328" s="39"/>
      <c r="H328" s="39"/>
      <c r="I328" s="39"/>
      <c r="J328" s="40">
        <f>COUNT(C328,D328,E328,F328,G328,H328,I328,#REF!,#REF!,#REF!,#REF!,#REF!,#REF!,#REF!)</f>
        <v>0</v>
      </c>
      <c r="K328" s="16" t="e">
        <f t="shared" si="9"/>
        <v>#DIV/0!</v>
      </c>
      <c r="L328" s="18"/>
    </row>
    <row r="329" spans="1:12" ht="15">
      <c r="A329" s="55"/>
      <c r="B329" s="39"/>
      <c r="C329" s="39"/>
      <c r="D329" s="39"/>
      <c r="E329" s="39"/>
      <c r="F329" s="39"/>
      <c r="G329" s="39"/>
      <c r="H329" s="39"/>
      <c r="I329" s="39"/>
      <c r="J329" s="40">
        <f>COUNT(C329,D329,E329,F329,G329,H329,I329,#REF!,#REF!,#REF!,#REF!,#REF!,#REF!,#REF!)</f>
        <v>0</v>
      </c>
      <c r="K329" s="16" t="e">
        <f t="shared" si="9"/>
        <v>#DIV/0!</v>
      </c>
      <c r="L329" s="18"/>
    </row>
    <row r="330" spans="1:12" ht="15">
      <c r="A330" s="55"/>
      <c r="B330" s="39"/>
      <c r="C330" s="39"/>
      <c r="D330" s="39"/>
      <c r="E330" s="39"/>
      <c r="F330" s="39"/>
      <c r="G330" s="39"/>
      <c r="H330" s="39"/>
      <c r="I330" s="39"/>
      <c r="J330" s="40">
        <f>COUNT(C330,D330,E330,F330,G330,H330,I330,#REF!,#REF!,#REF!,#REF!,#REF!,#REF!,#REF!)</f>
        <v>0</v>
      </c>
      <c r="K330" s="16" t="e">
        <f t="shared" si="9"/>
        <v>#DIV/0!</v>
      </c>
      <c r="L330" s="18"/>
    </row>
    <row r="331" spans="1:12" ht="15">
      <c r="A331" s="55"/>
      <c r="B331" s="39"/>
      <c r="C331" s="39"/>
      <c r="D331" s="39"/>
      <c r="E331" s="39"/>
      <c r="F331" s="39"/>
      <c r="G331" s="39"/>
      <c r="H331" s="39"/>
      <c r="I331" s="39"/>
      <c r="J331" s="40">
        <f>COUNT(C331,D331,E331,F331,G331,H331,I331,#REF!,#REF!,#REF!,#REF!,#REF!,#REF!,#REF!)</f>
        <v>0</v>
      </c>
      <c r="K331" s="16" t="e">
        <f t="shared" si="9"/>
        <v>#DIV/0!</v>
      </c>
      <c r="L331" s="18"/>
    </row>
    <row r="332" spans="1:12" ht="15">
      <c r="A332" s="55"/>
      <c r="B332" s="39"/>
      <c r="C332" s="39"/>
      <c r="D332" s="39"/>
      <c r="E332" s="39"/>
      <c r="F332" s="39"/>
      <c r="G332" s="39"/>
      <c r="H332" s="39"/>
      <c r="I332" s="39"/>
      <c r="J332" s="40">
        <f>COUNT(C332,D332,E332,F332,G332,H332,I332,#REF!,#REF!,#REF!,#REF!,#REF!,#REF!,#REF!)</f>
        <v>0</v>
      </c>
      <c r="K332" s="16" t="e">
        <f t="shared" si="9"/>
        <v>#DIV/0!</v>
      </c>
      <c r="L332" s="18"/>
    </row>
    <row r="333" spans="1:12" ht="15">
      <c r="A333" s="55"/>
      <c r="B333" s="39"/>
      <c r="C333" s="39"/>
      <c r="D333" s="39"/>
      <c r="E333" s="39"/>
      <c r="F333" s="39"/>
      <c r="G333" s="39"/>
      <c r="H333" s="39"/>
      <c r="I333" s="39"/>
      <c r="J333" s="40">
        <f>COUNT(C333,D333,E333,F333,G333,H333,I333,#REF!,#REF!,#REF!,#REF!,#REF!,#REF!,#REF!)</f>
        <v>0</v>
      </c>
      <c r="K333" s="16" t="e">
        <f t="shared" si="9"/>
        <v>#DIV/0!</v>
      </c>
      <c r="L333" s="18"/>
    </row>
    <row r="334" spans="1:12" ht="15">
      <c r="A334" s="55"/>
      <c r="B334" s="39"/>
      <c r="C334" s="39"/>
      <c r="D334" s="39"/>
      <c r="E334" s="39"/>
      <c r="F334" s="39"/>
      <c r="G334" s="39"/>
      <c r="H334" s="39"/>
      <c r="I334" s="39"/>
      <c r="J334" s="40">
        <f>COUNT(C334,D334,E334,F334,G334,H334,I334,#REF!,#REF!,#REF!,#REF!,#REF!,#REF!,#REF!)</f>
        <v>0</v>
      </c>
      <c r="K334" s="16" t="e">
        <f t="shared" si="9"/>
        <v>#DIV/0!</v>
      </c>
      <c r="L334" s="18"/>
    </row>
    <row r="335" spans="1:12" ht="15">
      <c r="A335" s="55"/>
      <c r="B335" s="39"/>
      <c r="C335" s="39"/>
      <c r="D335" s="39"/>
      <c r="E335" s="39"/>
      <c r="F335" s="39"/>
      <c r="G335" s="39"/>
      <c r="H335" s="39"/>
      <c r="I335" s="39"/>
      <c r="J335" s="40">
        <f>COUNT(C335,D335,E335,F335,G335,H335,I335,#REF!,#REF!,#REF!,#REF!,#REF!,#REF!,#REF!)</f>
        <v>0</v>
      </c>
      <c r="K335" s="16" t="e">
        <f t="shared" si="9"/>
        <v>#DIV/0!</v>
      </c>
      <c r="L335" s="18"/>
    </row>
    <row r="336" spans="1:12" ht="15">
      <c r="A336" s="55"/>
      <c r="B336" s="39"/>
      <c r="C336" s="39"/>
      <c r="D336" s="39"/>
      <c r="E336" s="39"/>
      <c r="F336" s="39"/>
      <c r="G336" s="39"/>
      <c r="H336" s="39"/>
      <c r="I336" s="39"/>
      <c r="J336" s="40">
        <f>COUNT(C336,D336,E336,F336,G336,H336,I336,#REF!,#REF!,#REF!,#REF!,#REF!,#REF!,#REF!)</f>
        <v>0</v>
      </c>
      <c r="K336" s="16" t="e">
        <f t="shared" si="9"/>
        <v>#DIV/0!</v>
      </c>
      <c r="L336" s="18"/>
    </row>
    <row r="337" spans="1:12" ht="15">
      <c r="A337" s="55"/>
      <c r="B337" s="39"/>
      <c r="C337" s="39"/>
      <c r="D337" s="39"/>
      <c r="E337" s="39"/>
      <c r="F337" s="39"/>
      <c r="G337" s="39"/>
      <c r="H337" s="39"/>
      <c r="I337" s="39"/>
      <c r="J337" s="40">
        <f>COUNT(C337,D337,E337,F337,G337,H337,I337,#REF!,#REF!,#REF!,#REF!,#REF!,#REF!,#REF!)</f>
        <v>0</v>
      </c>
      <c r="K337" s="16" t="e">
        <f t="shared" si="9"/>
        <v>#DIV/0!</v>
      </c>
      <c r="L337" s="18"/>
    </row>
    <row r="338" spans="1:12" ht="15">
      <c r="A338" s="55"/>
      <c r="B338" s="39"/>
      <c r="C338" s="39"/>
      <c r="D338" s="39"/>
      <c r="E338" s="39"/>
      <c r="F338" s="39"/>
      <c r="G338" s="39"/>
      <c r="H338" s="39"/>
      <c r="I338" s="39"/>
      <c r="J338" s="40">
        <f>COUNT(C338,D338,E338,F338,G338,H338,I338,#REF!,#REF!,#REF!,#REF!,#REF!,#REF!,#REF!)</f>
        <v>0</v>
      </c>
      <c r="K338" s="16" t="e">
        <f t="shared" si="9"/>
        <v>#DIV/0!</v>
      </c>
      <c r="L338" s="18"/>
    </row>
    <row r="339" spans="1:12" ht="15">
      <c r="A339" s="55"/>
      <c r="B339" s="39"/>
      <c r="C339" s="39"/>
      <c r="D339" s="39"/>
      <c r="E339" s="39"/>
      <c r="F339" s="39"/>
      <c r="G339" s="39"/>
      <c r="H339" s="39"/>
      <c r="I339" s="39"/>
      <c r="J339" s="40">
        <f>COUNT(C339,D339,E339,F339,G339,H339,I339,#REF!,#REF!,#REF!,#REF!,#REF!,#REF!,#REF!)</f>
        <v>0</v>
      </c>
      <c r="K339" s="16" t="e">
        <f t="shared" si="9"/>
        <v>#DIV/0!</v>
      </c>
      <c r="L339" s="18"/>
    </row>
    <row r="340" spans="1:12" ht="15">
      <c r="A340" s="55"/>
      <c r="B340" s="39"/>
      <c r="C340" s="39"/>
      <c r="D340" s="39"/>
      <c r="E340" s="39"/>
      <c r="F340" s="39"/>
      <c r="G340" s="39"/>
      <c r="H340" s="39"/>
      <c r="I340" s="39"/>
      <c r="J340" s="40">
        <f>COUNT(C340,D340,E340,F340,G340,H340,I340,#REF!,#REF!,#REF!,#REF!,#REF!,#REF!,#REF!)</f>
        <v>0</v>
      </c>
      <c r="K340" s="16" t="e">
        <f t="shared" si="9"/>
        <v>#DIV/0!</v>
      </c>
      <c r="L340" s="18"/>
    </row>
    <row r="341" spans="1:12" ht="15">
      <c r="A341" s="55"/>
      <c r="B341" s="39"/>
      <c r="C341" s="39"/>
      <c r="D341" s="39"/>
      <c r="E341" s="39"/>
      <c r="F341" s="39"/>
      <c r="G341" s="39"/>
      <c r="H341" s="39"/>
      <c r="I341" s="39"/>
      <c r="J341" s="40">
        <f>COUNT(C341,D341,E341,F341,G341,H341,I341,#REF!,#REF!,#REF!,#REF!,#REF!,#REF!,#REF!)</f>
        <v>0</v>
      </c>
      <c r="K341" s="16" t="e">
        <f t="shared" si="9"/>
        <v>#DIV/0!</v>
      </c>
      <c r="L341" s="18"/>
    </row>
    <row r="342" spans="1:12" ht="15">
      <c r="A342" s="55"/>
      <c r="B342" s="39"/>
      <c r="C342" s="39"/>
      <c r="D342" s="39"/>
      <c r="E342" s="39"/>
      <c r="F342" s="39"/>
      <c r="G342" s="39"/>
      <c r="H342" s="39"/>
      <c r="I342" s="39"/>
      <c r="J342" s="40">
        <f>COUNT(C342,D342,E342,F342,G342,H342,I342,#REF!,#REF!,#REF!,#REF!,#REF!,#REF!,#REF!)</f>
        <v>0</v>
      </c>
      <c r="K342" s="16" t="e">
        <f t="shared" si="9"/>
        <v>#DIV/0!</v>
      </c>
      <c r="L342" s="18"/>
    </row>
    <row r="343" spans="1:12" ht="15">
      <c r="A343" s="55"/>
      <c r="B343" s="39"/>
      <c r="C343" s="39"/>
      <c r="D343" s="39"/>
      <c r="E343" s="39"/>
      <c r="F343" s="39"/>
      <c r="G343" s="39"/>
      <c r="H343" s="39"/>
      <c r="I343" s="39"/>
      <c r="J343" s="40">
        <f>COUNT(C343,D343,E343,F343,G343,H343,I343,#REF!,#REF!,#REF!,#REF!,#REF!,#REF!,#REF!)</f>
        <v>0</v>
      </c>
      <c r="K343" s="16" t="e">
        <f t="shared" si="9"/>
        <v>#DIV/0!</v>
      </c>
      <c r="L343" s="18"/>
    </row>
    <row r="344" spans="1:12" ht="15">
      <c r="A344" s="55"/>
      <c r="B344" s="39"/>
      <c r="C344" s="39"/>
      <c r="D344" s="39"/>
      <c r="E344" s="39"/>
      <c r="F344" s="39"/>
      <c r="G344" s="39"/>
      <c r="H344" s="39"/>
      <c r="I344" s="39"/>
      <c r="J344" s="40">
        <f>COUNT(C344,D344,E344,F344,G344,H344,I344,#REF!,#REF!,#REF!,#REF!,#REF!,#REF!,#REF!)</f>
        <v>0</v>
      </c>
      <c r="K344" s="16" t="e">
        <f t="shared" si="9"/>
        <v>#DIV/0!</v>
      </c>
      <c r="L344" s="18"/>
    </row>
    <row r="345" spans="1:12" ht="15">
      <c r="A345" s="55"/>
      <c r="B345" s="39"/>
      <c r="C345" s="39"/>
      <c r="D345" s="39"/>
      <c r="E345" s="39"/>
      <c r="F345" s="39"/>
      <c r="G345" s="39"/>
      <c r="H345" s="39"/>
      <c r="I345" s="39"/>
      <c r="J345" s="40">
        <f>COUNT(C345,D345,E345,F345,G345,H345,I345,#REF!,#REF!,#REF!,#REF!,#REF!,#REF!,#REF!)</f>
        <v>0</v>
      </c>
      <c r="K345" s="16" t="e">
        <f t="shared" si="9"/>
        <v>#DIV/0!</v>
      </c>
      <c r="L345" s="18"/>
    </row>
    <row r="346" spans="1:12" ht="15">
      <c r="A346" s="55"/>
      <c r="B346" s="39"/>
      <c r="C346" s="39"/>
      <c r="D346" s="39"/>
      <c r="E346" s="39"/>
      <c r="F346" s="39"/>
      <c r="G346" s="39"/>
      <c r="H346" s="39"/>
      <c r="I346" s="39"/>
      <c r="J346" s="40">
        <f>COUNT(C346,D346,E346,F346,G346,H346,I346,#REF!,#REF!,#REF!,#REF!,#REF!,#REF!,#REF!)</f>
        <v>0</v>
      </c>
      <c r="K346" s="16" t="e">
        <f t="shared" si="9"/>
        <v>#DIV/0!</v>
      </c>
      <c r="L346" s="18"/>
    </row>
    <row r="347" spans="1:12" ht="15">
      <c r="A347" s="55"/>
      <c r="B347" s="39"/>
      <c r="C347" s="39"/>
      <c r="D347" s="39"/>
      <c r="E347" s="39"/>
      <c r="F347" s="39"/>
      <c r="G347" s="39"/>
      <c r="H347" s="39"/>
      <c r="I347" s="39"/>
      <c r="J347" s="40">
        <f>COUNT(C347,D347,E347,F347,G347,H347,I347,#REF!,#REF!,#REF!,#REF!,#REF!,#REF!,#REF!)</f>
        <v>0</v>
      </c>
      <c r="K347" s="16" t="e">
        <f t="shared" si="9"/>
        <v>#DIV/0!</v>
      </c>
      <c r="L347" s="18"/>
    </row>
    <row r="348" spans="1:12" ht="15">
      <c r="A348" s="55"/>
      <c r="B348" s="39"/>
      <c r="C348" s="39"/>
      <c r="D348" s="39"/>
      <c r="E348" s="39"/>
      <c r="F348" s="39"/>
      <c r="G348" s="39"/>
      <c r="H348" s="39"/>
      <c r="I348" s="39"/>
      <c r="J348" s="40">
        <f>COUNT(C348,D348,E348,F348,G348,H348,I348,#REF!,#REF!,#REF!,#REF!,#REF!,#REF!,#REF!)</f>
        <v>0</v>
      </c>
      <c r="K348" s="16" t="e">
        <f t="shared" si="9"/>
        <v>#DIV/0!</v>
      </c>
      <c r="L348" s="18"/>
    </row>
    <row r="349" spans="1:12" ht="15">
      <c r="A349" s="55"/>
      <c r="B349" s="39"/>
      <c r="C349" s="39"/>
      <c r="D349" s="39"/>
      <c r="E349" s="39"/>
      <c r="F349" s="39"/>
      <c r="G349" s="39"/>
      <c r="H349" s="39"/>
      <c r="I349" s="39"/>
      <c r="J349" s="40">
        <f>COUNT(C349,D349,E349,F349,G349,H349,I349,#REF!,#REF!,#REF!,#REF!,#REF!,#REF!,#REF!)</f>
        <v>0</v>
      </c>
      <c r="K349" s="16" t="e">
        <f t="shared" si="9"/>
        <v>#DIV/0!</v>
      </c>
      <c r="L349" s="18"/>
    </row>
    <row r="350" spans="1:12" ht="15">
      <c r="A350" s="55"/>
      <c r="B350" s="39"/>
      <c r="C350" s="39"/>
      <c r="D350" s="39"/>
      <c r="E350" s="39"/>
      <c r="F350" s="39"/>
      <c r="G350" s="39"/>
      <c r="H350" s="39"/>
      <c r="I350" s="39"/>
      <c r="J350" s="40">
        <f>COUNT(C350,D350,E350,F350,G350,H350,I350,#REF!,#REF!,#REF!,#REF!,#REF!,#REF!,#REF!)</f>
        <v>0</v>
      </c>
      <c r="K350" s="16" t="e">
        <f t="shared" si="9"/>
        <v>#DIV/0!</v>
      </c>
      <c r="L350" s="18"/>
    </row>
    <row r="351" spans="1:12" ht="15">
      <c r="A351" s="55"/>
      <c r="B351" s="39"/>
      <c r="C351" s="39"/>
      <c r="D351" s="42"/>
      <c r="E351" s="39"/>
      <c r="F351" s="39"/>
      <c r="G351" s="39"/>
      <c r="H351" s="39"/>
      <c r="I351" s="39"/>
      <c r="J351" s="40">
        <f>COUNT(C351,D351,E351,F351,G351,H351,I351,#REF!,#REF!,#REF!,#REF!,#REF!,#REF!,#REF!)</f>
        <v>0</v>
      </c>
      <c r="K351" s="16" t="e">
        <f t="shared" si="9"/>
        <v>#DIV/0!</v>
      </c>
      <c r="L351" s="18"/>
    </row>
    <row r="352" spans="1:12" ht="15">
      <c r="A352" s="55"/>
      <c r="B352" s="39"/>
      <c r="C352" s="39"/>
      <c r="D352" s="42"/>
      <c r="E352" s="39"/>
      <c r="F352" s="39"/>
      <c r="G352" s="39"/>
      <c r="H352" s="39"/>
      <c r="I352" s="39"/>
      <c r="J352" s="40">
        <f>COUNT(C352,D352,E352,F352,G352,H352,I352,#REF!,#REF!,#REF!,#REF!,#REF!,#REF!,#REF!)</f>
        <v>0</v>
      </c>
      <c r="K352" s="16" t="e">
        <f t="shared" si="9"/>
        <v>#DIV/0!</v>
      </c>
      <c r="L352" s="18"/>
    </row>
    <row r="353" spans="1:12" ht="15">
      <c r="A353" s="55"/>
      <c r="B353" s="39"/>
      <c r="C353" s="39"/>
      <c r="D353" s="42"/>
      <c r="E353" s="39"/>
      <c r="F353" s="39"/>
      <c r="G353" s="39"/>
      <c r="H353" s="39"/>
      <c r="I353" s="39"/>
      <c r="J353" s="40">
        <f>COUNT(C353,D353,E353,F353,G353,H353,I353,#REF!,#REF!,#REF!,#REF!,#REF!,#REF!,#REF!)</f>
        <v>0</v>
      </c>
      <c r="K353" s="16" t="e">
        <f t="shared" si="9"/>
        <v>#DIV/0!</v>
      </c>
      <c r="L353" s="18"/>
    </row>
    <row r="354" spans="1:12" ht="15">
      <c r="A354" s="55"/>
      <c r="B354" s="39"/>
      <c r="C354" s="39"/>
      <c r="D354" s="42"/>
      <c r="E354" s="39"/>
      <c r="F354" s="39"/>
      <c r="G354" s="39"/>
      <c r="H354" s="39"/>
      <c r="I354" s="39"/>
      <c r="J354" s="40">
        <f>COUNT(C354,D354,E354,F354,G354,H354,I354,#REF!,#REF!,#REF!,#REF!,#REF!,#REF!,#REF!)</f>
        <v>0</v>
      </c>
      <c r="K354" s="16" t="e">
        <f t="shared" si="9"/>
        <v>#DIV/0!</v>
      </c>
      <c r="L354" s="18"/>
    </row>
    <row r="355" spans="1:12" ht="15">
      <c r="A355" s="55"/>
      <c r="B355" s="39"/>
      <c r="C355" s="39"/>
      <c r="D355" s="39"/>
      <c r="E355" s="39"/>
      <c r="F355" s="39"/>
      <c r="G355" s="39"/>
      <c r="H355" s="39"/>
      <c r="I355" s="39"/>
      <c r="J355" s="40">
        <f>COUNT(C355,D355,E355,F355,G355,H355,I355,#REF!,#REF!,#REF!,#REF!,#REF!,#REF!,#REF!)</f>
        <v>0</v>
      </c>
      <c r="K355" s="16" t="e">
        <f t="shared" si="9"/>
        <v>#DIV/0!</v>
      </c>
      <c r="L355" s="18"/>
    </row>
    <row r="356" spans="1:12" ht="15">
      <c r="A356" s="55"/>
      <c r="B356" s="39"/>
      <c r="C356" s="39"/>
      <c r="D356" s="39"/>
      <c r="E356" s="39"/>
      <c r="F356" s="39"/>
      <c r="G356" s="39"/>
      <c r="H356" s="39"/>
      <c r="I356" s="39"/>
      <c r="J356" s="40">
        <f>COUNT(C356,D356,E356,F356,G356,H356,I356,#REF!,#REF!,#REF!,#REF!,#REF!,#REF!,#REF!)</f>
        <v>0</v>
      </c>
      <c r="K356" s="16" t="e">
        <f t="shared" si="9"/>
        <v>#DIV/0!</v>
      </c>
      <c r="L356" s="18"/>
    </row>
    <row r="357" spans="1:12" ht="15">
      <c r="A357" s="55"/>
      <c r="B357" s="39"/>
      <c r="C357" s="39"/>
      <c r="D357" s="39"/>
      <c r="E357" s="39"/>
      <c r="F357" s="39"/>
      <c r="G357" s="39"/>
      <c r="H357" s="39"/>
      <c r="I357" s="39"/>
      <c r="J357" s="40">
        <f>COUNT(C357,D357,E357,F357,G357,H357,I357,#REF!,#REF!,#REF!,#REF!,#REF!,#REF!,#REF!)</f>
        <v>0</v>
      </c>
      <c r="K357" s="16" t="e">
        <f t="shared" si="9"/>
        <v>#DIV/0!</v>
      </c>
      <c r="L357" s="18"/>
    </row>
    <row r="358" spans="1:12" ht="15">
      <c r="A358" s="55"/>
      <c r="B358" s="39"/>
      <c r="C358" s="39"/>
      <c r="D358" s="39"/>
      <c r="E358" s="39"/>
      <c r="F358" s="39"/>
      <c r="G358" s="39"/>
      <c r="H358" s="39"/>
      <c r="I358" s="39"/>
      <c r="J358" s="40">
        <f>COUNT(C358,D358,E358,F358,G358,H358,I358,#REF!,#REF!,#REF!,#REF!,#REF!,#REF!,#REF!)</f>
        <v>0</v>
      </c>
      <c r="K358" s="16" t="e">
        <f t="shared" si="9"/>
        <v>#DIV/0!</v>
      </c>
      <c r="L358" s="18"/>
    </row>
    <row r="359" spans="1:12" ht="15">
      <c r="A359" s="55"/>
      <c r="B359" s="39"/>
      <c r="C359" s="39"/>
      <c r="D359" s="39"/>
      <c r="E359" s="39"/>
      <c r="F359" s="39"/>
      <c r="G359" s="39"/>
      <c r="H359" s="39"/>
      <c r="I359" s="39"/>
      <c r="J359" s="40">
        <f>COUNT(C359,D359,E359,F359,G359,H359,I359,#REF!,#REF!,#REF!,#REF!,#REF!,#REF!,#REF!)</f>
        <v>0</v>
      </c>
      <c r="K359" s="16" t="e">
        <f t="shared" si="9"/>
        <v>#DIV/0!</v>
      </c>
      <c r="L359" s="18"/>
    </row>
    <row r="360" spans="1:12" ht="15">
      <c r="A360" s="55"/>
      <c r="B360" s="39"/>
      <c r="C360" s="39"/>
      <c r="D360" s="39"/>
      <c r="E360" s="39"/>
      <c r="F360" s="39"/>
      <c r="G360" s="39"/>
      <c r="H360" s="39"/>
      <c r="I360" s="39"/>
      <c r="J360" s="40">
        <f>COUNT(C360,D360,E360,F360,G360,H360,I360,#REF!,#REF!,#REF!,#REF!,#REF!,#REF!,#REF!)</f>
        <v>0</v>
      </c>
      <c r="K360" s="16" t="e">
        <f t="shared" si="9"/>
        <v>#DIV/0!</v>
      </c>
      <c r="L360" s="18"/>
    </row>
    <row r="361" spans="1:12" ht="15">
      <c r="A361" s="55"/>
      <c r="B361" s="39"/>
      <c r="C361" s="39"/>
      <c r="D361" s="39"/>
      <c r="E361" s="39"/>
      <c r="F361" s="39"/>
      <c r="G361" s="39"/>
      <c r="H361" s="39"/>
      <c r="I361" s="39"/>
      <c r="J361" s="40">
        <f>COUNT(C361,D361,E361,F361,G361,H361,I361,#REF!,#REF!,#REF!,#REF!,#REF!,#REF!,#REF!)</f>
        <v>0</v>
      </c>
      <c r="K361" s="16" t="e">
        <f t="shared" si="9"/>
        <v>#DIV/0!</v>
      </c>
      <c r="L361" s="18"/>
    </row>
    <row r="362" spans="1:12" ht="15">
      <c r="A362" s="55"/>
      <c r="B362" s="39"/>
      <c r="C362" s="39"/>
      <c r="D362" s="39"/>
      <c r="E362" s="39"/>
      <c r="F362" s="39"/>
      <c r="G362" s="39"/>
      <c r="H362" s="39"/>
      <c r="I362" s="39"/>
      <c r="J362" s="40">
        <f>COUNT(C362,D362,E362,F362,G362,H362,I362,#REF!,#REF!,#REF!,#REF!,#REF!,#REF!,#REF!)</f>
        <v>0</v>
      </c>
      <c r="K362" s="16" t="e">
        <f t="shared" si="9"/>
        <v>#DIV/0!</v>
      </c>
      <c r="L362" s="18"/>
    </row>
    <row r="363" spans="1:12" ht="15">
      <c r="A363" s="55"/>
      <c r="B363" s="39"/>
      <c r="C363" s="39"/>
      <c r="D363" s="39"/>
      <c r="E363" s="39"/>
      <c r="F363" s="39"/>
      <c r="G363" s="39"/>
      <c r="H363" s="39"/>
      <c r="I363" s="39"/>
      <c r="J363" s="40">
        <f>COUNT(C363,D363,E363,F363,G363,H363,I363,#REF!,#REF!,#REF!,#REF!,#REF!,#REF!,#REF!)</f>
        <v>0</v>
      </c>
      <c r="K363" s="16" t="e">
        <f t="shared" si="9"/>
        <v>#DIV/0!</v>
      </c>
      <c r="L363" s="18"/>
    </row>
    <row r="364" spans="1:12" ht="15">
      <c r="A364" s="55"/>
      <c r="B364" s="39"/>
      <c r="C364" s="39"/>
      <c r="D364" s="39"/>
      <c r="E364" s="39"/>
      <c r="F364" s="39"/>
      <c r="G364" s="39"/>
      <c r="H364" s="39"/>
      <c r="I364" s="39"/>
      <c r="J364" s="40">
        <f>COUNT(C364,D364,E364,F364,G364,H364,I364,#REF!,#REF!,#REF!,#REF!,#REF!,#REF!,#REF!)</f>
        <v>0</v>
      </c>
      <c r="K364" s="16" t="e">
        <f t="shared" si="9"/>
        <v>#DIV/0!</v>
      </c>
      <c r="L364" s="18"/>
    </row>
    <row r="365" spans="1:12" ht="15">
      <c r="A365" s="55"/>
      <c r="B365" s="39"/>
      <c r="C365" s="39"/>
      <c r="D365" s="39"/>
      <c r="E365" s="39"/>
      <c r="F365" s="39"/>
      <c r="G365" s="39"/>
      <c r="H365" s="39"/>
      <c r="I365" s="39"/>
      <c r="J365" s="40">
        <f>COUNT(C365,D365,E365,F365,G365,H365,I365,#REF!,#REF!,#REF!,#REF!,#REF!,#REF!,#REF!)</f>
        <v>0</v>
      </c>
      <c r="K365" s="16" t="e">
        <f t="shared" si="9"/>
        <v>#DIV/0!</v>
      </c>
      <c r="L365" s="18"/>
    </row>
    <row r="366" spans="1:12" ht="15">
      <c r="A366" s="55"/>
      <c r="B366" s="39"/>
      <c r="C366" s="39"/>
      <c r="D366" s="39"/>
      <c r="E366" s="39"/>
      <c r="F366" s="39"/>
      <c r="G366" s="39"/>
      <c r="H366" s="39"/>
      <c r="I366" s="39"/>
      <c r="J366" s="40">
        <f>COUNT(C366,D366,E366,F366,G366,H366,I366,#REF!,#REF!,#REF!,#REF!,#REF!,#REF!,#REF!)</f>
        <v>0</v>
      </c>
      <c r="K366" s="16" t="e">
        <f t="shared" si="9"/>
        <v>#DIV/0!</v>
      </c>
      <c r="L366" s="18"/>
    </row>
    <row r="367" spans="1:12" ht="15">
      <c r="A367" s="55"/>
      <c r="B367" s="39"/>
      <c r="C367" s="39"/>
      <c r="D367" s="39"/>
      <c r="E367" s="39"/>
      <c r="F367" s="39"/>
      <c r="G367" s="39"/>
      <c r="H367" s="39"/>
      <c r="I367" s="39"/>
      <c r="J367" s="40">
        <f>COUNT(C367,D367,E367,F367,G367,H367,I367,#REF!,#REF!,#REF!,#REF!,#REF!,#REF!,#REF!)</f>
        <v>0</v>
      </c>
      <c r="K367" s="16" t="e">
        <f t="shared" si="9"/>
        <v>#DIV/0!</v>
      </c>
      <c r="L367" s="18"/>
    </row>
    <row r="368" spans="1:12" ht="15">
      <c r="A368" s="55"/>
      <c r="B368" s="39"/>
      <c r="C368" s="39"/>
      <c r="D368" s="39"/>
      <c r="E368" s="39"/>
      <c r="F368" s="39"/>
      <c r="G368" s="39"/>
      <c r="H368" s="39"/>
      <c r="I368" s="39"/>
      <c r="J368" s="40">
        <f>COUNT(C368,D368,E368,F368,G368,H368,I368,#REF!,#REF!,#REF!,#REF!,#REF!,#REF!,#REF!)</f>
        <v>0</v>
      </c>
      <c r="K368" s="16" t="e">
        <f t="shared" si="9"/>
        <v>#DIV/0!</v>
      </c>
      <c r="L368" s="18"/>
    </row>
    <row r="369" spans="1:12" ht="15">
      <c r="A369" s="55"/>
      <c r="B369" s="39"/>
      <c r="C369" s="39"/>
      <c r="D369" s="39"/>
      <c r="E369" s="39"/>
      <c r="F369" s="39"/>
      <c r="G369" s="39"/>
      <c r="H369" s="39"/>
      <c r="I369" s="39"/>
      <c r="J369" s="40">
        <f>COUNT(C369,D369,E369,F369,G369,H369,I369,#REF!,#REF!,#REF!,#REF!,#REF!,#REF!,#REF!)</f>
        <v>0</v>
      </c>
      <c r="K369" s="16" t="e">
        <f t="shared" si="9"/>
        <v>#DIV/0!</v>
      </c>
      <c r="L369" s="18"/>
    </row>
    <row r="370" spans="1:12" ht="15">
      <c r="A370" s="55"/>
      <c r="B370" s="39"/>
      <c r="C370" s="39"/>
      <c r="D370" s="39"/>
      <c r="E370" s="39"/>
      <c r="F370" s="39"/>
      <c r="G370" s="39"/>
      <c r="H370" s="39"/>
      <c r="I370" s="39"/>
      <c r="J370" s="40">
        <f>COUNT(C370,D370,E370,F370,G370,H370,I370,#REF!,#REF!,#REF!,#REF!,#REF!,#REF!,#REF!)</f>
        <v>0</v>
      </c>
      <c r="K370" s="16" t="e">
        <f t="shared" si="9"/>
        <v>#DIV/0!</v>
      </c>
      <c r="L370" s="18"/>
    </row>
    <row r="371" spans="1:12" ht="15">
      <c r="A371" s="55"/>
      <c r="B371" s="39"/>
      <c r="C371" s="39"/>
      <c r="D371" s="39"/>
      <c r="E371" s="39"/>
      <c r="F371" s="39"/>
      <c r="G371" s="39"/>
      <c r="H371" s="39"/>
      <c r="I371" s="39"/>
      <c r="J371" s="40">
        <f>COUNT(C371,D371,E371,F371,G371,H371,I371,#REF!,#REF!,#REF!,#REF!,#REF!,#REF!,#REF!)</f>
        <v>0</v>
      </c>
      <c r="K371" s="16" t="e">
        <f t="shared" si="9"/>
        <v>#DIV/0!</v>
      </c>
      <c r="L371" s="18"/>
    </row>
    <row r="372" spans="1:12" ht="15">
      <c r="A372" s="55"/>
      <c r="B372" s="39"/>
      <c r="C372" s="39"/>
      <c r="D372" s="39"/>
      <c r="E372" s="39"/>
      <c r="F372" s="39"/>
      <c r="G372" s="39"/>
      <c r="H372" s="39"/>
      <c r="I372" s="39"/>
      <c r="J372" s="40">
        <f>COUNT(C372,D372,E372,F372,G372,H372,I372,#REF!,#REF!,#REF!,#REF!,#REF!,#REF!,#REF!)</f>
        <v>0</v>
      </c>
      <c r="K372" s="16" t="e">
        <f t="shared" si="9"/>
        <v>#DIV/0!</v>
      </c>
      <c r="L372" s="18"/>
    </row>
    <row r="373" spans="1:12" ht="15">
      <c r="A373" s="55"/>
      <c r="B373" s="39"/>
      <c r="C373" s="39"/>
      <c r="D373" s="39"/>
      <c r="E373" s="39"/>
      <c r="F373" s="39"/>
      <c r="G373" s="39"/>
      <c r="H373" s="39"/>
      <c r="I373" s="39"/>
      <c r="J373" s="40">
        <f>COUNT(C373,D373,E373,F373,G373,H373,I373,#REF!,#REF!,#REF!,#REF!,#REF!,#REF!,#REF!)</f>
        <v>0</v>
      </c>
      <c r="K373" s="16" t="e">
        <f t="shared" si="9"/>
        <v>#DIV/0!</v>
      </c>
      <c r="L373" s="18"/>
    </row>
    <row r="374" spans="1:12" ht="15">
      <c r="A374" s="83"/>
      <c r="B374" s="80"/>
      <c r="C374" s="80"/>
      <c r="D374" s="80"/>
      <c r="E374" s="80"/>
      <c r="F374" s="80"/>
      <c r="G374" s="80"/>
      <c r="H374" s="80"/>
      <c r="I374" s="80"/>
      <c r="J374" s="81">
        <f>COUNT(C374,D374,E374,F374,G374,H374,I374,#REF!,#REF!,#REF!,#REF!,#REF!,#REF!,#REF!)</f>
        <v>0</v>
      </c>
      <c r="K374" s="90" t="e">
        <f t="shared" si="9"/>
        <v>#DIV/0!</v>
      </c>
      <c r="L374" s="79"/>
    </row>
  </sheetData>
  <sheetProtection formatCells="0" formatColumns="0" formatRows="0" insertColumns="0" insertRows="0" insertHyperlinks="0" deleteColumns="0" deleteRows="0"/>
  <sortState ref="A1:T128">
    <sortCondition ref="B1:B128"/>
  </sortState>
  <conditionalFormatting sqref="B194 B196:B197 A2:L2 C174:I174 A132:I173 A175:I193 K132:L193 A3:I35 K3:L35 J3:J195">
    <cfRule type="cellIs" dxfId="9" priority="21" stopIfTrue="1" operator="equal">
      <formula>50</formula>
    </cfRule>
  </conditionalFormatting>
  <conditionalFormatting sqref="L2 L17">
    <cfRule type="cellIs" dxfId="8" priority="10" operator="equal">
      <formula>50</formula>
    </cfRule>
  </conditionalFormatting>
  <conditionalFormatting sqref="B36:B45 C36:I65 B50:B65">
    <cfRule type="cellIs" dxfId="7" priority="9" stopIfTrue="1" operator="equal">
      <formula>50</formula>
    </cfRule>
  </conditionalFormatting>
  <conditionalFormatting sqref="C36:I36">
    <cfRule type="cellIs" dxfId="6" priority="8" stopIfTrue="1" operator="equal">
      <formula>50</formula>
    </cfRule>
  </conditionalFormatting>
  <conditionalFormatting sqref="B68:I68 C69:I69 B100 B70:I99">
    <cfRule type="cellIs" dxfId="5" priority="7" stopIfTrue="1" operator="equal">
      <formula>50</formula>
    </cfRule>
  </conditionalFormatting>
  <conditionalFormatting sqref="C128:I129 B112:I127 C103:I111 B101:B111">
    <cfRule type="cellIs" dxfId="4" priority="6" stopIfTrue="1" operator="equal">
      <formula>50</formula>
    </cfRule>
  </conditionalFormatting>
  <conditionalFormatting sqref="C203:I204 C231:I231 B200:I202 B232:I249 C196:I199 B205:I230">
    <cfRule type="cellIs" dxfId="3" priority="4" stopIfTrue="1" operator="equal">
      <formula>50</formula>
    </cfRule>
  </conditionalFormatting>
  <conditionalFormatting sqref="B252:I253 B300 C254:I255 B295:B296 C250:I251 B256:I294">
    <cfRule type="cellIs" dxfId="2" priority="3" stopIfTrue="1" operator="equal">
      <formula>50</formula>
    </cfRule>
  </conditionalFormatting>
  <conditionalFormatting sqref="B309:I374">
    <cfRule type="cellIs" dxfId="1" priority="2" stopIfTrue="1" operator="equal">
      <formula>50</formula>
    </cfRule>
  </conditionalFormatting>
  <conditionalFormatting sqref="B195">
    <cfRule type="cellIs" dxfId="0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G1048576"/>
    </sheetView>
  </sheetViews>
  <sheetFormatPr defaultRowHeight="14.25"/>
  <cols>
    <col min="1" max="1" width="16.875" customWidth="1"/>
    <col min="2" max="2" width="8.375" customWidth="1"/>
    <col min="3" max="3" width="9.875" customWidth="1"/>
    <col min="4" max="4" width="8.375" customWidth="1"/>
    <col min="5" max="5" width="8.5" customWidth="1"/>
    <col min="6" max="6" width="8.375" customWidth="1"/>
    <col min="7" max="7" width="8.5" customWidth="1"/>
    <col min="8" max="256" width="8.375" customWidth="1"/>
    <col min="257" max="257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Tidioute</vt:lpstr>
      <vt:lpstr>Team_Points</vt:lpstr>
      <vt:lpstr>FINAL</vt:lpstr>
      <vt:lpstr>Sheet1</vt:lpstr>
      <vt:lpstr>A</vt:lpstr>
      <vt:lpstr>FINAL stats</vt:lpstr>
      <vt:lpstr>2016 FIRST_25__50</vt:lpstr>
      <vt:lpstr>Brokenstraw!Print_Area</vt:lpstr>
      <vt:lpstr>Corry!Print_Area</vt:lpstr>
      <vt:lpstr>Kalbfus!Print_Area</vt:lpstr>
      <vt:lpstr>Pine_Grove!Print_Area</vt:lpstr>
      <vt:lpstr>SGI!Print_Area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Owner</cp:lastModifiedBy>
  <cp:revision>7</cp:revision>
  <cp:lastPrinted>2019-10-25T21:30:13Z</cp:lastPrinted>
  <dcterms:created xsi:type="dcterms:W3CDTF">2000-12-28T00:52:27Z</dcterms:created>
  <dcterms:modified xsi:type="dcterms:W3CDTF">2019-10-25T21:33:05Z</dcterms:modified>
</cp:coreProperties>
</file>