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Owner\Documents\Trap Leagues\WCTL\"/>
    </mc:Choice>
  </mc:AlternateContent>
  <xr:revisionPtr revIDLastSave="0" documentId="13_ncr:1_{76309BEB-8B23-499C-96DB-6CBCA9ACFE05}" xr6:coauthVersionLast="43" xr6:coauthVersionMax="43" xr10:uidLastSave="{00000000-0000-0000-0000-000000000000}"/>
  <bookViews>
    <workbookView xWindow="-120" yWindow="-120" windowWidth="20730" windowHeight="11160" firstSheet="1" activeTab="8" xr2:uid="{00000000-000D-0000-FFFF-FFFF00000000}"/>
  </bookViews>
  <sheets>
    <sheet name="Brokenstraw" sheetId="1" r:id="rId1"/>
    <sheet name="Corry" sheetId="2" r:id="rId2"/>
    <sheet name="Kalbfus" sheetId="18" r:id="rId3"/>
    <sheet name="Pine_Grove" sheetId="4" r:id="rId4"/>
    <sheet name="Sheffield" sheetId="5" r:id="rId5"/>
    <sheet name="SGI" sheetId="6" r:id="rId6"/>
    <sheet name="SGII" sheetId="7" r:id="rId7"/>
    <sheet name="Tidioute" sheetId="8" r:id="rId8"/>
    <sheet name="Team_Points" sheetId="9" r:id="rId9"/>
    <sheet name="2019 FIRST_25__50 " sheetId="19" r:id="rId10"/>
    <sheet name="FINAL STATS" sheetId="15" r:id="rId11"/>
    <sheet name="Sheet1" sheetId="20" r:id="rId12"/>
  </sheets>
  <definedNames>
    <definedName name="_xlnm.Print_Area" localSheetId="0">Brokenstraw!$A$7:$T$52</definedName>
    <definedName name="_xlnm.Print_Area" localSheetId="1">Corry!$A$1:$AC$44</definedName>
    <definedName name="_xlnm.Print_Area" localSheetId="2">Kalbfus!$A$1:$AD$35</definedName>
    <definedName name="_xlnm.Print_Area" localSheetId="3">Pine_Grove!$A$1:$AD$54</definedName>
    <definedName name="_xlnm.Print_Area" localSheetId="5">SGI!$A$1:$AC$39</definedName>
    <definedName name="_xlnm.Print_Area" localSheetId="6">SGII!$A$1:$AC$30</definedName>
    <definedName name="_xlnm.Print_Area" localSheetId="4">Sheffield!$A$1:$S$26</definedName>
    <definedName name="_xlnm.Print_Area" localSheetId="7">Tidioute!$A$1:$S$32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S22" i="15" l="1"/>
  <c r="R22" i="15"/>
  <c r="S157" i="15"/>
  <c r="R157" i="15"/>
  <c r="S280" i="15"/>
  <c r="R280" i="15"/>
  <c r="S3" i="15"/>
  <c r="R3" i="15"/>
  <c r="S29" i="15"/>
  <c r="R29" i="15"/>
  <c r="S208" i="15"/>
  <c r="R208" i="15"/>
  <c r="S98" i="15"/>
  <c r="R98" i="15"/>
  <c r="S103" i="15"/>
  <c r="R103" i="15"/>
  <c r="S156" i="15"/>
  <c r="R156" i="15"/>
  <c r="S254" i="15"/>
  <c r="R254" i="15"/>
  <c r="S236" i="15"/>
  <c r="R236" i="15"/>
  <c r="S182" i="15"/>
  <c r="R182" i="15"/>
  <c r="S11" i="15"/>
  <c r="R11" i="15"/>
  <c r="S155" i="15"/>
  <c r="R155" i="15"/>
  <c r="S323" i="15"/>
  <c r="R323" i="15"/>
  <c r="S221" i="15"/>
  <c r="R221" i="15"/>
  <c r="S127" i="15"/>
  <c r="R127" i="15"/>
  <c r="S105" i="15"/>
  <c r="R105" i="15"/>
  <c r="S43" i="15"/>
  <c r="R43" i="15"/>
  <c r="S89" i="15"/>
  <c r="R89" i="15"/>
  <c r="S114" i="15"/>
  <c r="R114" i="15"/>
  <c r="S38" i="15"/>
  <c r="R38" i="15"/>
  <c r="S279" i="15"/>
  <c r="R279" i="15"/>
  <c r="S220" i="15"/>
  <c r="R220" i="15"/>
  <c r="S322" i="15"/>
  <c r="R322" i="15"/>
  <c r="S50" i="15"/>
  <c r="R50" i="15"/>
  <c r="S109" i="15"/>
  <c r="R109" i="15"/>
  <c r="S76" i="15"/>
  <c r="R76" i="15"/>
  <c r="S154" i="15"/>
  <c r="R154" i="15"/>
  <c r="S137" i="15"/>
  <c r="R137" i="15"/>
  <c r="S14" i="15"/>
  <c r="R14" i="15"/>
  <c r="S17" i="15"/>
  <c r="R17" i="15"/>
  <c r="S153" i="15"/>
  <c r="R153" i="15"/>
  <c r="S181" i="15"/>
  <c r="R181" i="15"/>
  <c r="S180" i="15"/>
  <c r="R180" i="15"/>
  <c r="S321" i="15"/>
  <c r="R321" i="15"/>
  <c r="S152" i="15"/>
  <c r="R152" i="15"/>
  <c r="S219" i="15"/>
  <c r="R219" i="15"/>
  <c r="S207" i="15"/>
  <c r="R207" i="15"/>
  <c r="S123" i="15"/>
  <c r="R123" i="15"/>
  <c r="S21" i="15"/>
  <c r="R21" i="15"/>
  <c r="S151" i="15"/>
  <c r="R151" i="15"/>
  <c r="S124" i="15"/>
  <c r="R124" i="15"/>
  <c r="S134" i="15"/>
  <c r="R134" i="15"/>
  <c r="S88" i="15"/>
  <c r="R88" i="15"/>
  <c r="S78" i="15"/>
  <c r="R78" i="15"/>
  <c r="S320" i="15"/>
  <c r="R320" i="15"/>
  <c r="S61" i="15"/>
  <c r="R61" i="15"/>
  <c r="S253" i="15"/>
  <c r="R253" i="15"/>
  <c r="S218" i="15"/>
  <c r="R218" i="15"/>
  <c r="S79" i="15"/>
  <c r="R79" i="15"/>
  <c r="S75" i="15"/>
  <c r="R75" i="15"/>
  <c r="S122" i="15"/>
  <c r="R122" i="15"/>
  <c r="S278" i="15"/>
  <c r="R278" i="15"/>
  <c r="S169" i="15"/>
  <c r="R169" i="15"/>
  <c r="S168" i="15"/>
  <c r="R168" i="15"/>
  <c r="S235" i="15"/>
  <c r="R235" i="15"/>
  <c r="S64" i="15"/>
  <c r="R64" i="15"/>
  <c r="S30" i="15"/>
  <c r="R30" i="15"/>
  <c r="S112" i="15"/>
  <c r="R112" i="15"/>
  <c r="S150" i="15"/>
  <c r="R150" i="15"/>
  <c r="S319" i="15"/>
  <c r="R319" i="15"/>
  <c r="S318" i="15"/>
  <c r="R318" i="15"/>
  <c r="S121" i="15"/>
  <c r="R121" i="15"/>
  <c r="S28" i="15"/>
  <c r="R28" i="15"/>
  <c r="S12" i="15"/>
  <c r="R12" i="15"/>
  <c r="S217" i="15"/>
  <c r="R217" i="15"/>
  <c r="S206" i="15"/>
  <c r="R206" i="15"/>
  <c r="S102" i="15"/>
  <c r="R102" i="15"/>
  <c r="S216" i="15"/>
  <c r="R216" i="15"/>
  <c r="S215" i="15"/>
  <c r="R215" i="15"/>
  <c r="S128" i="15"/>
  <c r="R128" i="15"/>
  <c r="S91" i="15"/>
  <c r="R91" i="15"/>
  <c r="S205" i="15"/>
  <c r="R205" i="15"/>
  <c r="S18" i="15"/>
  <c r="R18" i="15"/>
  <c r="S84" i="15"/>
  <c r="R84" i="15"/>
  <c r="S59" i="15"/>
  <c r="R59" i="15"/>
  <c r="S90" i="15"/>
  <c r="R90" i="15"/>
  <c r="S86" i="15"/>
  <c r="R86" i="15"/>
  <c r="S317" i="15"/>
  <c r="R317" i="15"/>
  <c r="S65" i="15"/>
  <c r="R65" i="15"/>
  <c r="S316" i="15"/>
  <c r="R316" i="15"/>
  <c r="S55" i="15"/>
  <c r="R55" i="15"/>
  <c r="S277" i="15"/>
  <c r="R277" i="15"/>
  <c r="S82" i="15"/>
  <c r="R82" i="15"/>
  <c r="S234" i="15"/>
  <c r="R234" i="15"/>
  <c r="S315" i="15"/>
  <c r="R315" i="15"/>
  <c r="S63" i="15"/>
  <c r="R63" i="15"/>
  <c r="S233" i="15"/>
  <c r="R233" i="15"/>
  <c r="S132" i="15"/>
  <c r="R132" i="15"/>
  <c r="S20" i="15"/>
  <c r="R20" i="15"/>
  <c r="S5" i="15"/>
  <c r="R5" i="15"/>
  <c r="S252" i="15"/>
  <c r="R252" i="15"/>
  <c r="S314" i="15"/>
  <c r="R314" i="15"/>
  <c r="S167" i="15"/>
  <c r="R167" i="15"/>
  <c r="S96" i="15"/>
  <c r="R96" i="15"/>
  <c r="S313" i="15"/>
  <c r="R313" i="15"/>
  <c r="S276" i="15"/>
  <c r="R276" i="15"/>
  <c r="S179" i="15"/>
  <c r="R179" i="15"/>
  <c r="S36" i="15"/>
  <c r="R36" i="15"/>
  <c r="S232" i="15"/>
  <c r="R232" i="15"/>
  <c r="S54" i="15"/>
  <c r="R54" i="15"/>
  <c r="S231" i="15"/>
  <c r="R231" i="15"/>
  <c r="S166" i="15"/>
  <c r="R166" i="15"/>
  <c r="S312" i="15"/>
  <c r="R312" i="15"/>
  <c r="S95" i="15"/>
  <c r="R95" i="15"/>
  <c r="S67" i="15"/>
  <c r="R67" i="15"/>
  <c r="S214" i="15"/>
  <c r="R214" i="15"/>
  <c r="S311" i="15"/>
  <c r="R311" i="15"/>
  <c r="S230" i="15"/>
  <c r="R230" i="15"/>
  <c r="S310" i="15"/>
  <c r="R310" i="15"/>
  <c r="S149" i="15"/>
  <c r="R149" i="15"/>
  <c r="S309" i="15"/>
  <c r="R309" i="15"/>
  <c r="S53" i="15"/>
  <c r="R53" i="15"/>
  <c r="S73" i="15"/>
  <c r="R73" i="15"/>
  <c r="S130" i="15"/>
  <c r="R130" i="15"/>
  <c r="S106" i="15"/>
  <c r="R106" i="15"/>
  <c r="S308" i="15"/>
  <c r="R308" i="15"/>
  <c r="S46" i="15"/>
  <c r="R46" i="15"/>
  <c r="S99" i="15"/>
  <c r="R99" i="15"/>
  <c r="S148" i="15"/>
  <c r="R148" i="15"/>
  <c r="S33" i="15"/>
  <c r="R33" i="15"/>
  <c r="S52" i="15"/>
  <c r="R52" i="15"/>
  <c r="S178" i="15"/>
  <c r="R178" i="15"/>
  <c r="S40" i="15"/>
  <c r="R40" i="15"/>
  <c r="S24" i="15"/>
  <c r="R24" i="15"/>
  <c r="S275" i="15"/>
  <c r="R275" i="15"/>
  <c r="S307" i="15"/>
  <c r="R307" i="15"/>
  <c r="S72" i="15"/>
  <c r="R72" i="15"/>
  <c r="S192" i="15"/>
  <c r="R192" i="15"/>
  <c r="S204" i="15"/>
  <c r="R204" i="15"/>
  <c r="S177" i="15"/>
  <c r="R177" i="15"/>
  <c r="S306" i="15"/>
  <c r="R306" i="15"/>
  <c r="S23" i="15"/>
  <c r="R23" i="15"/>
  <c r="S147" i="15"/>
  <c r="R147" i="15"/>
  <c r="S274" i="15"/>
  <c r="R274" i="15"/>
  <c r="S251" i="15"/>
  <c r="R251" i="15"/>
  <c r="S273" i="15"/>
  <c r="R273" i="15"/>
  <c r="S191" i="15"/>
  <c r="R191" i="15"/>
  <c r="S35" i="15"/>
  <c r="R35" i="15"/>
  <c r="S305" i="15"/>
  <c r="R305" i="15"/>
  <c r="S190" i="15"/>
  <c r="R190" i="15"/>
  <c r="S19" i="15"/>
  <c r="R19" i="15"/>
  <c r="S189" i="15"/>
  <c r="R189" i="15"/>
  <c r="S7" i="15"/>
  <c r="R7" i="15"/>
  <c r="S304" i="15"/>
  <c r="R304" i="15"/>
  <c r="S213" i="15"/>
  <c r="R213" i="15"/>
  <c r="S250" i="15"/>
  <c r="R250" i="15"/>
  <c r="S119" i="15"/>
  <c r="R119" i="15"/>
  <c r="S93" i="15"/>
  <c r="R93" i="15"/>
  <c r="S165" i="15"/>
  <c r="R165" i="15"/>
  <c r="S60" i="15"/>
  <c r="R60" i="15"/>
  <c r="S57" i="15"/>
  <c r="R57" i="15"/>
  <c r="S70" i="15"/>
  <c r="R70" i="15"/>
  <c r="S303" i="15"/>
  <c r="R303" i="15"/>
  <c r="S27" i="15"/>
  <c r="R27" i="15"/>
  <c r="S42" i="15"/>
  <c r="R42" i="15"/>
  <c r="S41" i="15"/>
  <c r="R41" i="15"/>
  <c r="S302" i="15"/>
  <c r="R302" i="15"/>
  <c r="S301" i="15"/>
  <c r="R301" i="15"/>
  <c r="S212" i="15"/>
  <c r="R212" i="15"/>
  <c r="S37" i="15"/>
  <c r="R37" i="15"/>
  <c r="S300" i="15"/>
  <c r="R300" i="15"/>
  <c r="S87" i="15"/>
  <c r="R87" i="15"/>
  <c r="S9" i="15"/>
  <c r="R9" i="15"/>
  <c r="S164" i="15"/>
  <c r="R164" i="15"/>
  <c r="S249" i="15"/>
  <c r="R249" i="15"/>
  <c r="S176" i="15"/>
  <c r="R176" i="15"/>
  <c r="S32" i="15"/>
  <c r="R32" i="15"/>
  <c r="S39" i="15"/>
  <c r="R39" i="15"/>
  <c r="S163" i="15"/>
  <c r="R163" i="15"/>
  <c r="S188" i="15"/>
  <c r="R188" i="15"/>
  <c r="S62" i="15"/>
  <c r="R62" i="15"/>
  <c r="S211" i="15"/>
  <c r="R211" i="15"/>
  <c r="S146" i="15"/>
  <c r="R146" i="15"/>
  <c r="S175" i="15"/>
  <c r="R175" i="15"/>
  <c r="S111" i="15"/>
  <c r="R111" i="15"/>
  <c r="S187" i="15"/>
  <c r="R187" i="15"/>
  <c r="S186" i="15"/>
  <c r="R186" i="15"/>
  <c r="S80" i="15"/>
  <c r="R80" i="15"/>
  <c r="S174" i="15"/>
  <c r="R174" i="15"/>
  <c r="S104" i="15"/>
  <c r="R104" i="15"/>
  <c r="S203" i="15"/>
  <c r="R203" i="15"/>
  <c r="S145" i="15"/>
  <c r="R145" i="15"/>
  <c r="S202" i="15"/>
  <c r="R202" i="15"/>
  <c r="S201" i="15"/>
  <c r="R201" i="15"/>
  <c r="S229" i="15"/>
  <c r="R229" i="15"/>
  <c r="S49" i="15"/>
  <c r="R49" i="15"/>
  <c r="S272" i="15"/>
  <c r="R272" i="15"/>
  <c r="S271" i="15"/>
  <c r="R271" i="15"/>
  <c r="S270" i="15"/>
  <c r="R270" i="15"/>
  <c r="S83" i="15"/>
  <c r="R83" i="15"/>
  <c r="S56" i="15"/>
  <c r="R56" i="15"/>
  <c r="S144" i="15"/>
  <c r="R144" i="15"/>
  <c r="S248" i="15"/>
  <c r="R248" i="15"/>
  <c r="S228" i="15"/>
  <c r="R228" i="15"/>
  <c r="S210" i="15"/>
  <c r="R210" i="15"/>
  <c r="S227" i="15"/>
  <c r="R227" i="15"/>
  <c r="S135" i="15"/>
  <c r="R135" i="15"/>
  <c r="S45" i="15"/>
  <c r="R45" i="15"/>
  <c r="S200" i="15"/>
  <c r="R200" i="15"/>
  <c r="S143" i="15"/>
  <c r="R143" i="15"/>
  <c r="S100" i="15"/>
  <c r="R100" i="15"/>
  <c r="S97" i="15"/>
  <c r="R97" i="15"/>
  <c r="S226" i="15"/>
  <c r="R226" i="15"/>
  <c r="S269" i="15"/>
  <c r="R269" i="15"/>
  <c r="S113" i="15"/>
  <c r="R113" i="15"/>
  <c r="S199" i="15"/>
  <c r="R199" i="15"/>
  <c r="S225" i="15"/>
  <c r="R225" i="15"/>
  <c r="S173" i="15"/>
  <c r="R173" i="15"/>
  <c r="S198" i="15"/>
  <c r="R198" i="15"/>
  <c r="S197" i="15"/>
  <c r="R197" i="15"/>
  <c r="S196" i="15"/>
  <c r="R196" i="15"/>
  <c r="S118" i="15"/>
  <c r="R118" i="15"/>
  <c r="S247" i="15"/>
  <c r="R247" i="15"/>
  <c r="S246" i="15"/>
  <c r="R246" i="15"/>
  <c r="S81" i="15"/>
  <c r="R81" i="15"/>
  <c r="S245" i="15"/>
  <c r="R245" i="15"/>
  <c r="S8" i="15"/>
  <c r="R8" i="15"/>
  <c r="S6" i="15"/>
  <c r="R6" i="15"/>
  <c r="S48" i="15"/>
  <c r="R48" i="15"/>
  <c r="S142" i="15"/>
  <c r="R142" i="15"/>
  <c r="S268" i="15"/>
  <c r="R268" i="15"/>
  <c r="S68" i="15"/>
  <c r="R68" i="15"/>
  <c r="S267" i="15"/>
  <c r="R267" i="15"/>
  <c r="S266" i="15"/>
  <c r="R266" i="15"/>
  <c r="S244" i="15"/>
  <c r="R244" i="15"/>
  <c r="S299" i="15"/>
  <c r="R299" i="15"/>
  <c r="S209" i="15"/>
  <c r="R209" i="15"/>
  <c r="S243" i="15"/>
  <c r="R243" i="15"/>
  <c r="S224" i="15"/>
  <c r="R224" i="15"/>
  <c r="S26" i="15"/>
  <c r="R26" i="15"/>
  <c r="S51" i="15"/>
  <c r="R51" i="15"/>
  <c r="S10" i="15"/>
  <c r="R10" i="15"/>
  <c r="S74" i="15"/>
  <c r="R74" i="15"/>
  <c r="S298" i="15"/>
  <c r="R298" i="15"/>
  <c r="S265" i="15"/>
  <c r="R265" i="15"/>
  <c r="S297" i="15"/>
  <c r="R297" i="15"/>
  <c r="S296" i="15"/>
  <c r="R296" i="15"/>
  <c r="S162" i="15"/>
  <c r="R162" i="15"/>
  <c r="S77" i="15"/>
  <c r="R77" i="15"/>
  <c r="S172" i="15"/>
  <c r="R172" i="15"/>
  <c r="S161" i="15"/>
  <c r="R161" i="15"/>
  <c r="S133" i="15"/>
  <c r="R133" i="15"/>
  <c r="S242" i="15"/>
  <c r="R242" i="15"/>
  <c r="S223" i="15"/>
  <c r="R223" i="15"/>
  <c r="S222" i="15"/>
  <c r="R222" i="15"/>
  <c r="S241" i="15"/>
  <c r="R241" i="15"/>
  <c r="S31" i="15"/>
  <c r="R31" i="15"/>
  <c r="S115" i="15"/>
  <c r="R115" i="15"/>
  <c r="S69" i="15"/>
  <c r="R69" i="15"/>
  <c r="S185" i="15"/>
  <c r="R185" i="15"/>
  <c r="S295" i="15"/>
  <c r="R295" i="15"/>
  <c r="S264" i="15"/>
  <c r="R264" i="15"/>
  <c r="S16" i="15"/>
  <c r="R16" i="15"/>
  <c r="S92" i="15"/>
  <c r="R92" i="15"/>
  <c r="S125" i="15"/>
  <c r="R125" i="15"/>
  <c r="S110" i="15"/>
  <c r="R110" i="15"/>
  <c r="S263" i="15"/>
  <c r="R263" i="15"/>
  <c r="S184" i="15"/>
  <c r="R184" i="15"/>
  <c r="S195" i="15"/>
  <c r="R195" i="15"/>
  <c r="S294" i="15"/>
  <c r="R294" i="15"/>
  <c r="S293" i="15"/>
  <c r="R293" i="15"/>
  <c r="S292" i="15"/>
  <c r="R292" i="15"/>
  <c r="S291" i="15"/>
  <c r="R291" i="15"/>
  <c r="S262" i="15"/>
  <c r="R262" i="15"/>
  <c r="S129" i="15"/>
  <c r="R129" i="15"/>
  <c r="S101" i="15"/>
  <c r="R101" i="15"/>
  <c r="S141" i="15"/>
  <c r="R141" i="15"/>
  <c r="S107" i="15"/>
  <c r="R107" i="15"/>
  <c r="S261" i="15"/>
  <c r="R261" i="15"/>
  <c r="S131" i="15"/>
  <c r="R131" i="15"/>
  <c r="S136" i="15"/>
  <c r="R136" i="15"/>
  <c r="S260" i="15"/>
  <c r="R260" i="15"/>
  <c r="S13" i="15"/>
  <c r="R13" i="15"/>
  <c r="S15" i="15"/>
  <c r="R15" i="15"/>
  <c r="S160" i="15"/>
  <c r="R160" i="15"/>
  <c r="S171" i="15"/>
  <c r="R171" i="15"/>
  <c r="S290" i="15"/>
  <c r="R290" i="15"/>
  <c r="S4" i="15"/>
  <c r="R4" i="15"/>
  <c r="S194" i="15"/>
  <c r="R194" i="15"/>
  <c r="S289" i="15"/>
  <c r="R289" i="15"/>
  <c r="S240" i="15"/>
  <c r="R240" i="15"/>
  <c r="S288" i="15"/>
  <c r="R288" i="15"/>
  <c r="S287" i="15"/>
  <c r="R287" i="15"/>
  <c r="S286" i="15"/>
  <c r="R286" i="15"/>
  <c r="S66" i="15"/>
  <c r="R66" i="15"/>
  <c r="S85" i="15"/>
  <c r="R85" i="15"/>
  <c r="S34" i="15"/>
  <c r="R34" i="15"/>
  <c r="S159" i="15"/>
  <c r="R159" i="15"/>
  <c r="S170" i="15"/>
  <c r="R170" i="15"/>
  <c r="S259" i="15"/>
  <c r="R259" i="15"/>
  <c r="S44" i="15"/>
  <c r="R44" i="15"/>
  <c r="S193" i="15"/>
  <c r="R193" i="15"/>
  <c r="S285" i="15"/>
  <c r="R285" i="15"/>
  <c r="S58" i="15"/>
  <c r="R58" i="15"/>
  <c r="S258" i="15"/>
  <c r="R258" i="15"/>
  <c r="S158" i="15"/>
  <c r="R158" i="15"/>
  <c r="S257" i="15"/>
  <c r="R257" i="15"/>
  <c r="S183" i="15"/>
  <c r="R183" i="15"/>
  <c r="S284" i="15"/>
  <c r="R284" i="15"/>
  <c r="S239" i="15"/>
  <c r="R239" i="15"/>
  <c r="S283" i="15"/>
  <c r="R283" i="15"/>
  <c r="S238" i="15"/>
  <c r="R238" i="15"/>
  <c r="S140" i="15"/>
  <c r="R140" i="15"/>
  <c r="S139" i="15"/>
  <c r="R139" i="15"/>
  <c r="S108" i="15"/>
  <c r="R108" i="15"/>
  <c r="S120" i="15"/>
  <c r="R120" i="15"/>
  <c r="S237" i="15"/>
  <c r="R237" i="15"/>
  <c r="S282" i="15"/>
  <c r="R282" i="15"/>
  <c r="S126" i="15"/>
  <c r="R126" i="15"/>
  <c r="S256" i="15"/>
  <c r="R256" i="15"/>
  <c r="S281" i="15"/>
  <c r="R281" i="15"/>
  <c r="S116" i="15"/>
  <c r="R116" i="15"/>
  <c r="S255" i="15"/>
  <c r="R255" i="15"/>
  <c r="R54" i="1" l="1"/>
  <c r="S54" i="1"/>
  <c r="R66" i="1" l="1"/>
  <c r="S66" i="1"/>
  <c r="R19" i="5"/>
  <c r="S19" i="5"/>
  <c r="R43" i="4" l="1"/>
  <c r="S43" i="4"/>
  <c r="R51" i="4"/>
  <c r="S51" i="4"/>
  <c r="R11" i="6"/>
  <c r="S11" i="6"/>
  <c r="R45" i="1" l="1"/>
  <c r="S45" i="1"/>
  <c r="R14" i="6"/>
  <c r="S14" i="6"/>
  <c r="R18" i="7" l="1"/>
  <c r="S18" i="7"/>
  <c r="R16" i="7"/>
  <c r="S16" i="7"/>
  <c r="R22" i="18"/>
  <c r="S22" i="18"/>
  <c r="R20" i="8"/>
  <c r="S20" i="8"/>
  <c r="R21" i="8"/>
  <c r="S21" i="8"/>
  <c r="R38" i="4"/>
  <c r="S38" i="4"/>
  <c r="R24" i="4"/>
  <c r="S24" i="4"/>
  <c r="R25" i="4"/>
  <c r="S25" i="4"/>
  <c r="R22" i="1" l="1"/>
  <c r="S22" i="1"/>
  <c r="R16" i="1"/>
  <c r="S16" i="1"/>
  <c r="I4" i="9"/>
  <c r="I5" i="9"/>
  <c r="I6" i="9"/>
  <c r="I7" i="9"/>
  <c r="I8" i="9"/>
  <c r="I9" i="9"/>
  <c r="I10" i="9"/>
  <c r="R35" i="6"/>
  <c r="S35" i="6"/>
  <c r="R25" i="2"/>
  <c r="S25" i="2"/>
  <c r="R26" i="2"/>
  <c r="S26" i="2"/>
  <c r="R14" i="2"/>
  <c r="S14" i="2"/>
  <c r="R15" i="2"/>
  <c r="S15" i="2"/>
  <c r="R21" i="5"/>
  <c r="S21" i="5"/>
  <c r="R24" i="8" l="1"/>
  <c r="S24" i="8"/>
  <c r="R12" i="8"/>
  <c r="S12" i="8"/>
  <c r="R13" i="8"/>
  <c r="S13" i="8"/>
  <c r="R55" i="1"/>
  <c r="S55" i="1"/>
  <c r="R35" i="1"/>
  <c r="S35" i="1"/>
  <c r="R18" i="6"/>
  <c r="S18" i="6"/>
  <c r="R24" i="18"/>
  <c r="S24" i="18"/>
  <c r="R25" i="18"/>
  <c r="S25" i="18"/>
  <c r="R29" i="7"/>
  <c r="S29" i="7"/>
  <c r="R41" i="2"/>
  <c r="S41" i="2"/>
  <c r="R40" i="2"/>
  <c r="S40" i="2"/>
  <c r="R27" i="2"/>
  <c r="S27" i="2"/>
  <c r="R10" i="2"/>
  <c r="S10" i="2"/>
  <c r="R6" i="2"/>
  <c r="S6" i="2"/>
  <c r="R5" i="2"/>
  <c r="S5" i="2"/>
  <c r="R47" i="4"/>
  <c r="S47" i="4"/>
  <c r="R23" i="5"/>
  <c r="S23" i="5"/>
  <c r="R58" i="1" l="1"/>
  <c r="S58" i="1"/>
  <c r="R20" i="1"/>
  <c r="S20" i="1"/>
  <c r="R27" i="5"/>
  <c r="S27" i="5"/>
  <c r="R5" i="6"/>
  <c r="S5" i="6"/>
  <c r="R16" i="6"/>
  <c r="S16" i="6"/>
  <c r="D44" i="2"/>
  <c r="E44" i="2"/>
  <c r="F44" i="2"/>
  <c r="G44" i="2"/>
  <c r="H44" i="2"/>
  <c r="I44" i="2"/>
  <c r="J44" i="2"/>
  <c r="K44" i="2"/>
  <c r="L44" i="2"/>
  <c r="M44" i="2"/>
  <c r="N44" i="2"/>
  <c r="O44" i="2"/>
  <c r="P44" i="2"/>
  <c r="Q44" i="2"/>
  <c r="C44" i="2"/>
  <c r="R4" i="2"/>
  <c r="S4" i="2"/>
  <c r="R55" i="4"/>
  <c r="S55" i="4"/>
  <c r="R33" i="4"/>
  <c r="S33" i="4"/>
  <c r="R57" i="1" l="1"/>
  <c r="S57" i="1"/>
  <c r="R60" i="1"/>
  <c r="S60" i="1"/>
  <c r="R9" i="1"/>
  <c r="S9" i="1"/>
  <c r="R6" i="1"/>
  <c r="S6" i="1"/>
  <c r="R15" i="1"/>
  <c r="S15" i="1"/>
  <c r="R23" i="18"/>
  <c r="S23" i="18"/>
  <c r="R33" i="8"/>
  <c r="S33" i="8"/>
  <c r="R30" i="8"/>
  <c r="S30" i="8"/>
  <c r="R24" i="2"/>
  <c r="S24" i="2"/>
  <c r="R28" i="2"/>
  <c r="S28" i="2"/>
  <c r="R29" i="2"/>
  <c r="S29" i="2"/>
  <c r="R30" i="2"/>
  <c r="S30" i="2"/>
  <c r="R65" i="1" l="1"/>
  <c r="S65" i="1"/>
  <c r="R67" i="1"/>
  <c r="S67" i="1"/>
  <c r="R6" i="5"/>
  <c r="S6" i="5"/>
  <c r="R11" i="5"/>
  <c r="S11" i="5"/>
  <c r="R12" i="5"/>
  <c r="S12" i="5"/>
  <c r="R13" i="5"/>
  <c r="S13" i="5"/>
  <c r="R14" i="5"/>
  <c r="S14" i="5"/>
  <c r="R15" i="5"/>
  <c r="S15" i="5"/>
  <c r="R16" i="5"/>
  <c r="S16" i="5"/>
  <c r="R20" i="5"/>
  <c r="S20" i="5"/>
  <c r="R41" i="4"/>
  <c r="S41" i="4"/>
  <c r="R12" i="18"/>
  <c r="S12" i="18"/>
  <c r="R27" i="7" l="1"/>
  <c r="S27" i="7"/>
  <c r="R53" i="1"/>
  <c r="S53" i="1"/>
  <c r="R37" i="1"/>
  <c r="S37" i="1"/>
  <c r="R24" i="1"/>
  <c r="S24" i="1"/>
  <c r="R16" i="2"/>
  <c r="S16" i="2"/>
  <c r="R20" i="7" l="1"/>
  <c r="S20" i="7"/>
  <c r="R6" i="8"/>
  <c r="S6" i="8"/>
  <c r="R36" i="6"/>
  <c r="S36" i="6"/>
  <c r="R28" i="1"/>
  <c r="S28" i="1"/>
  <c r="R29" i="1"/>
  <c r="S29" i="1"/>
  <c r="R26" i="18"/>
  <c r="S26" i="18"/>
  <c r="R27" i="18"/>
  <c r="S27" i="18"/>
  <c r="R28" i="18"/>
  <c r="S28" i="18"/>
  <c r="R48" i="4"/>
  <c r="S48" i="4"/>
  <c r="R37" i="4"/>
  <c r="S37" i="4"/>
  <c r="R52" i="4"/>
  <c r="S52" i="4"/>
  <c r="R28" i="4"/>
  <c r="S28" i="4"/>
  <c r="R21" i="4"/>
  <c r="S21" i="4"/>
  <c r="R22" i="4"/>
  <c r="S22" i="4"/>
  <c r="R23" i="4"/>
  <c r="S23" i="4"/>
  <c r="R14" i="4"/>
  <c r="S14" i="4"/>
  <c r="R15" i="4"/>
  <c r="S15" i="4"/>
  <c r="R32" i="7"/>
  <c r="S32" i="7"/>
  <c r="R22" i="7"/>
  <c r="S22" i="7"/>
  <c r="R51" i="1"/>
  <c r="S51" i="1"/>
  <c r="R11" i="1"/>
  <c r="S11" i="1"/>
  <c r="R12" i="1"/>
  <c r="S12" i="1"/>
  <c r="R24" i="6"/>
  <c r="S24" i="6"/>
  <c r="R25" i="6"/>
  <c r="S25" i="6"/>
  <c r="R26" i="6"/>
  <c r="S26" i="6"/>
  <c r="R27" i="6"/>
  <c r="S27" i="6"/>
  <c r="R28" i="6"/>
  <c r="S28" i="6"/>
  <c r="R10" i="6"/>
  <c r="S10" i="6"/>
  <c r="R8" i="6"/>
  <c r="S8" i="6"/>
  <c r="R12" i="6"/>
  <c r="S12" i="6"/>
  <c r="R8" i="5"/>
  <c r="S8" i="5"/>
  <c r="R19" i="8"/>
  <c r="S19" i="8"/>
  <c r="R36" i="2"/>
  <c r="S36" i="2"/>
  <c r="R37" i="2"/>
  <c r="S37" i="2"/>
  <c r="R23" i="2"/>
  <c r="S23" i="2"/>
  <c r="R37" i="18"/>
  <c r="S37" i="18"/>
  <c r="S346" i="15" l="1"/>
  <c r="R346" i="15"/>
  <c r="S345" i="15"/>
  <c r="R345" i="15"/>
  <c r="S344" i="15"/>
  <c r="R344" i="15"/>
  <c r="S343" i="15"/>
  <c r="R343" i="15"/>
  <c r="S342" i="15"/>
  <c r="R342" i="15"/>
  <c r="S341" i="15"/>
  <c r="R341" i="15"/>
  <c r="S340" i="15"/>
  <c r="R340" i="15"/>
  <c r="S339" i="15"/>
  <c r="R339" i="15"/>
  <c r="S338" i="15"/>
  <c r="R338" i="15"/>
  <c r="S337" i="15"/>
  <c r="R337" i="15"/>
  <c r="S336" i="15"/>
  <c r="R336" i="15"/>
  <c r="S335" i="15"/>
  <c r="R335" i="15"/>
  <c r="S334" i="15"/>
  <c r="R334" i="15"/>
  <c r="S333" i="15"/>
  <c r="R333" i="15"/>
  <c r="S332" i="15"/>
  <c r="R332" i="15"/>
  <c r="S331" i="15"/>
  <c r="R331" i="15"/>
  <c r="S330" i="15"/>
  <c r="R330" i="15"/>
  <c r="S329" i="15"/>
  <c r="R329" i="15"/>
  <c r="S328" i="15"/>
  <c r="R328" i="15"/>
  <c r="S327" i="15"/>
  <c r="R327" i="15"/>
  <c r="S326" i="15"/>
  <c r="R326" i="15"/>
  <c r="S325" i="15"/>
  <c r="R325" i="15"/>
  <c r="S324" i="15"/>
  <c r="R324" i="15"/>
  <c r="R27" i="1" l="1"/>
  <c r="S27" i="1"/>
  <c r="R14" i="1" l="1"/>
  <c r="S14" i="1"/>
  <c r="R7" i="5"/>
  <c r="S7" i="5"/>
  <c r="R39" i="4"/>
  <c r="S39" i="4"/>
  <c r="R6" i="7" l="1"/>
  <c r="S6" i="7"/>
  <c r="R18" i="1" l="1"/>
  <c r="S18" i="1"/>
  <c r="R30" i="4"/>
  <c r="S30" i="4"/>
  <c r="R31" i="1" l="1"/>
  <c r="S31" i="1"/>
  <c r="R5" i="1"/>
  <c r="S5" i="1"/>
  <c r="R17" i="18" l="1"/>
  <c r="S17" i="18"/>
  <c r="R26" i="7"/>
  <c r="S26" i="7"/>
  <c r="R59" i="1" l="1"/>
  <c r="S59" i="1"/>
  <c r="R61" i="1"/>
  <c r="S61" i="1"/>
  <c r="R34" i="1"/>
  <c r="S34" i="1"/>
  <c r="R36" i="1" l="1"/>
  <c r="S36" i="1"/>
  <c r="S18" i="8" l="1"/>
  <c r="R56" i="1" l="1"/>
  <c r="S56" i="1"/>
  <c r="R34" i="18"/>
  <c r="S34" i="18"/>
  <c r="R18" i="4" l="1"/>
  <c r="S18" i="4"/>
  <c r="R10" i="1"/>
  <c r="S10" i="1"/>
  <c r="R13" i="1"/>
  <c r="S13" i="1"/>
  <c r="R17" i="1"/>
  <c r="S17" i="1"/>
  <c r="R26" i="8"/>
  <c r="S26" i="8"/>
  <c r="R32" i="2" l="1"/>
  <c r="S32" i="2"/>
  <c r="R69" i="1"/>
  <c r="S69" i="1"/>
  <c r="D37" i="8" l="1"/>
  <c r="E37" i="8"/>
  <c r="F37" i="8"/>
  <c r="G37" i="8"/>
  <c r="H37" i="8"/>
  <c r="I37" i="8"/>
  <c r="J37" i="8"/>
  <c r="K37" i="8"/>
  <c r="L37" i="8"/>
  <c r="M37" i="8"/>
  <c r="N37" i="8"/>
  <c r="O37" i="8"/>
  <c r="P37" i="8"/>
  <c r="Q37" i="8"/>
  <c r="C37" i="8"/>
  <c r="R18" i="8"/>
  <c r="R34" i="8"/>
  <c r="S34" i="8"/>
  <c r="R48" i="1"/>
  <c r="S48" i="1"/>
  <c r="R8" i="7"/>
  <c r="S8" i="7"/>
  <c r="R9" i="7"/>
  <c r="S9" i="7"/>
  <c r="R29" i="18" l="1"/>
  <c r="S29" i="18"/>
  <c r="R7" i="4"/>
  <c r="S7" i="4"/>
  <c r="R23" i="8" l="1"/>
  <c r="S23" i="8"/>
  <c r="R25" i="8"/>
  <c r="S25" i="8"/>
  <c r="R27" i="8"/>
  <c r="S27" i="8"/>
  <c r="R28" i="8"/>
  <c r="S28" i="8"/>
  <c r="R29" i="8"/>
  <c r="S29" i="8"/>
  <c r="R31" i="8"/>
  <c r="S31" i="8"/>
  <c r="R32" i="8"/>
  <c r="S32" i="8"/>
  <c r="R35" i="8"/>
  <c r="S35" i="8"/>
  <c r="R17" i="7" l="1"/>
  <c r="S17" i="7"/>
  <c r="R19" i="7"/>
  <c r="S19" i="7"/>
  <c r="R21" i="7"/>
  <c r="S21" i="7"/>
  <c r="R23" i="7"/>
  <c r="S23" i="7"/>
  <c r="R7" i="7"/>
  <c r="S7" i="7"/>
  <c r="R45" i="4"/>
  <c r="S45" i="4"/>
  <c r="R19" i="4"/>
  <c r="S19" i="4"/>
  <c r="R20" i="4"/>
  <c r="S20" i="4"/>
  <c r="R5" i="4"/>
  <c r="S5" i="4"/>
  <c r="R4" i="4"/>
  <c r="S4" i="4"/>
  <c r="R11" i="4"/>
  <c r="S11" i="4"/>
  <c r="R4" i="6"/>
  <c r="S4" i="6"/>
  <c r="R52" i="1"/>
  <c r="S52" i="1"/>
  <c r="R46" i="1"/>
  <c r="S46" i="1"/>
  <c r="R47" i="1"/>
  <c r="S47" i="1"/>
  <c r="I3" i="9" l="1"/>
  <c r="R7" i="2" l="1"/>
  <c r="S7" i="2"/>
  <c r="R34" i="2"/>
  <c r="S34" i="2"/>
  <c r="R21" i="2"/>
  <c r="S21" i="2"/>
  <c r="R22" i="2"/>
  <c r="S22" i="2"/>
  <c r="R35" i="2"/>
  <c r="S35" i="2"/>
  <c r="R16" i="18"/>
  <c r="S16" i="18"/>
  <c r="R8" i="18"/>
  <c r="S8" i="18"/>
  <c r="R7" i="18"/>
  <c r="S7" i="18"/>
  <c r="R9" i="18"/>
  <c r="S9" i="18"/>
  <c r="R10" i="18"/>
  <c r="S10" i="18"/>
  <c r="Q39" i="18" l="1"/>
  <c r="Q41" i="18" s="1"/>
  <c r="P39" i="18"/>
  <c r="P41" i="18" s="1"/>
  <c r="O39" i="18"/>
  <c r="O41" i="18" s="1"/>
  <c r="N39" i="18"/>
  <c r="N41" i="18" s="1"/>
  <c r="M39" i="18"/>
  <c r="M41" i="18" s="1"/>
  <c r="L39" i="18"/>
  <c r="L41" i="18" s="1"/>
  <c r="K39" i="18"/>
  <c r="K41" i="18" s="1"/>
  <c r="J39" i="18"/>
  <c r="J41" i="18" s="1"/>
  <c r="I39" i="18"/>
  <c r="I41" i="18" s="1"/>
  <c r="H39" i="18"/>
  <c r="H41" i="18" s="1"/>
  <c r="G39" i="18"/>
  <c r="G41" i="18" s="1"/>
  <c r="F39" i="18"/>
  <c r="F41" i="18" s="1"/>
  <c r="E39" i="18"/>
  <c r="E41" i="18" s="1"/>
  <c r="D39" i="18"/>
  <c r="D41" i="18" s="1"/>
  <c r="C39" i="18"/>
  <c r="C41" i="18" s="1"/>
  <c r="S5" i="18"/>
  <c r="R5" i="18"/>
  <c r="S4" i="18"/>
  <c r="R4" i="18"/>
  <c r="S36" i="18"/>
  <c r="R36" i="18"/>
  <c r="S35" i="18"/>
  <c r="R35" i="18"/>
  <c r="S33" i="18"/>
  <c r="R33" i="18"/>
  <c r="S32" i="18"/>
  <c r="R32" i="18"/>
  <c r="S31" i="18"/>
  <c r="R31" i="18"/>
  <c r="S30" i="18"/>
  <c r="R30" i="18"/>
  <c r="S21" i="18"/>
  <c r="R21" i="18"/>
  <c r="S20" i="18"/>
  <c r="R20" i="18"/>
  <c r="S19" i="18"/>
  <c r="R19" i="18"/>
  <c r="S18" i="18"/>
  <c r="R18" i="18"/>
  <c r="S15" i="18"/>
  <c r="R15" i="18"/>
  <c r="S14" i="18"/>
  <c r="R14" i="18"/>
  <c r="S13" i="18"/>
  <c r="R13" i="18"/>
  <c r="S11" i="18"/>
  <c r="R11" i="18"/>
  <c r="S6" i="18"/>
  <c r="R6" i="18"/>
  <c r="R39" i="18" l="1"/>
  <c r="D34" i="7" l="1"/>
  <c r="E34" i="7"/>
  <c r="F34" i="7"/>
  <c r="G34" i="7"/>
  <c r="H34" i="7"/>
  <c r="I34" i="7"/>
  <c r="J34" i="7"/>
  <c r="K34" i="7"/>
  <c r="L34" i="7"/>
  <c r="M34" i="7"/>
  <c r="N34" i="7"/>
  <c r="O34" i="7"/>
  <c r="P34" i="7"/>
  <c r="Q34" i="7"/>
  <c r="R46" i="4" l="1"/>
  <c r="S46" i="4"/>
  <c r="R30" i="6"/>
  <c r="S30" i="6"/>
  <c r="R31" i="6"/>
  <c r="S31" i="6"/>
  <c r="R34" i="4" l="1"/>
  <c r="S34" i="4"/>
  <c r="R19" i="1"/>
  <c r="S19" i="1"/>
  <c r="R41" i="1" l="1"/>
  <c r="S41" i="1"/>
  <c r="R21" i="1" l="1"/>
  <c r="S21" i="1"/>
  <c r="R4" i="8"/>
  <c r="S4" i="8"/>
  <c r="R16" i="8" l="1"/>
  <c r="S16" i="8"/>
  <c r="D31" i="5"/>
  <c r="E31" i="5"/>
  <c r="F31" i="5"/>
  <c r="G31" i="5"/>
  <c r="H31" i="5"/>
  <c r="I31" i="5"/>
  <c r="J31" i="5"/>
  <c r="K31" i="5"/>
  <c r="L31" i="5"/>
  <c r="M31" i="5"/>
  <c r="N31" i="5"/>
  <c r="O31" i="5"/>
  <c r="P31" i="5"/>
  <c r="Q31" i="5"/>
  <c r="C31" i="5"/>
  <c r="R29" i="5"/>
  <c r="S29" i="5"/>
  <c r="R4" i="5"/>
  <c r="S4" i="5"/>
  <c r="R5" i="5"/>
  <c r="S5" i="5"/>
  <c r="R9" i="5"/>
  <c r="S9" i="5"/>
  <c r="R10" i="5"/>
  <c r="S10" i="5"/>
  <c r="D38" i="6"/>
  <c r="E38" i="6"/>
  <c r="F38" i="6"/>
  <c r="G38" i="6"/>
  <c r="H38" i="6"/>
  <c r="I38" i="6"/>
  <c r="J38" i="6"/>
  <c r="K38" i="6"/>
  <c r="L38" i="6"/>
  <c r="M38" i="6"/>
  <c r="N38" i="6"/>
  <c r="O38" i="6"/>
  <c r="P38" i="6"/>
  <c r="Q38" i="6"/>
  <c r="C38" i="6"/>
  <c r="D60" i="4" l="1"/>
  <c r="E60" i="4"/>
  <c r="F60" i="4"/>
  <c r="G60" i="4"/>
  <c r="H60" i="4"/>
  <c r="I60" i="4"/>
  <c r="J60" i="4"/>
  <c r="K60" i="4"/>
  <c r="L60" i="4"/>
  <c r="M60" i="4"/>
  <c r="N60" i="4"/>
  <c r="O60" i="4"/>
  <c r="P60" i="4"/>
  <c r="Q60" i="4"/>
  <c r="C60" i="4"/>
  <c r="R42" i="4"/>
  <c r="S42" i="4"/>
  <c r="R26" i="4"/>
  <c r="S26" i="4"/>
  <c r="R27" i="4"/>
  <c r="S27" i="4"/>
  <c r="R29" i="6"/>
  <c r="S29" i="6"/>
  <c r="R8" i="4"/>
  <c r="S8" i="4"/>
  <c r="R10" i="7"/>
  <c r="S10" i="7"/>
  <c r="R26" i="5"/>
  <c r="S26" i="5"/>
  <c r="R31" i="2" l="1"/>
  <c r="S31" i="2"/>
  <c r="R50" i="1" l="1"/>
  <c r="S50" i="1"/>
  <c r="R49" i="1" l="1"/>
  <c r="S49" i="1"/>
  <c r="R7" i="1" l="1"/>
  <c r="S7" i="1"/>
  <c r="R30" i="7" l="1"/>
  <c r="S30" i="7"/>
  <c r="R11" i="7" l="1"/>
  <c r="S11" i="7"/>
  <c r="R42" i="2"/>
  <c r="S42" i="2"/>
  <c r="R17" i="5"/>
  <c r="S17" i="5"/>
  <c r="R49" i="4" l="1"/>
  <c r="S49" i="4"/>
  <c r="R8" i="1" l="1"/>
  <c r="S8" i="1"/>
  <c r="R53" i="4"/>
  <c r="S53" i="4"/>
  <c r="R40" i="4"/>
  <c r="S40" i="4"/>
  <c r="R35" i="4"/>
  <c r="S35" i="4"/>
  <c r="R6" i="4"/>
  <c r="S6" i="4"/>
  <c r="R12" i="4"/>
  <c r="S12" i="4"/>
  <c r="R13" i="4"/>
  <c r="S13" i="4"/>
  <c r="R31" i="7"/>
  <c r="S31" i="7"/>
  <c r="R24" i="5"/>
  <c r="S24" i="5"/>
  <c r="R18" i="5"/>
  <c r="S18" i="5"/>
  <c r="R22" i="8"/>
  <c r="S22" i="8"/>
  <c r="R14" i="8"/>
  <c r="S14" i="8"/>
  <c r="R15" i="8"/>
  <c r="S15" i="8"/>
  <c r="R17" i="2" l="1"/>
  <c r="S17" i="2"/>
  <c r="R18" i="2"/>
  <c r="S18" i="2"/>
  <c r="R39" i="2" l="1"/>
  <c r="S39" i="2"/>
  <c r="D73" i="1" l="1"/>
  <c r="E73" i="1"/>
  <c r="F73" i="1"/>
  <c r="G73" i="1"/>
  <c r="H73" i="1"/>
  <c r="I73" i="1"/>
  <c r="J73" i="1"/>
  <c r="K73" i="1"/>
  <c r="L73" i="1"/>
  <c r="M73" i="1"/>
  <c r="N73" i="1"/>
  <c r="O73" i="1"/>
  <c r="P73" i="1"/>
  <c r="Q73" i="1"/>
  <c r="C73" i="1"/>
  <c r="R20" i="6" l="1"/>
  <c r="S20" i="6"/>
  <c r="R15" i="7" l="1"/>
  <c r="S15" i="7"/>
  <c r="C34" i="7" l="1"/>
  <c r="R28" i="7" l="1"/>
  <c r="S28" i="7"/>
  <c r="R14" i="7"/>
  <c r="S14" i="7"/>
  <c r="R15" i="6"/>
  <c r="S15" i="6"/>
  <c r="R58" i="4" l="1"/>
  <c r="S58" i="4"/>
  <c r="R50" i="4" l="1"/>
  <c r="S50" i="4"/>
  <c r="R28" i="5"/>
  <c r="S28" i="5"/>
  <c r="R25" i="5"/>
  <c r="S25" i="5"/>
  <c r="Q10" i="9" l="1"/>
  <c r="Q9" i="9"/>
  <c r="Q8" i="9"/>
  <c r="Q7" i="9"/>
  <c r="Q6" i="9"/>
  <c r="Q5" i="9"/>
  <c r="Q4" i="9"/>
  <c r="Q3" i="9"/>
  <c r="Q39" i="8"/>
  <c r="P39" i="8"/>
  <c r="O39" i="8"/>
  <c r="N39" i="8"/>
  <c r="M39" i="8"/>
  <c r="L39" i="8"/>
  <c r="K39" i="8"/>
  <c r="J39" i="8"/>
  <c r="I39" i="8"/>
  <c r="H39" i="8"/>
  <c r="G39" i="8"/>
  <c r="F39" i="8"/>
  <c r="E39" i="8"/>
  <c r="D39" i="8"/>
  <c r="C39" i="8"/>
  <c r="S17" i="8"/>
  <c r="R17" i="8"/>
  <c r="S11" i="8"/>
  <c r="R11" i="8"/>
  <c r="S10" i="8"/>
  <c r="R10" i="8"/>
  <c r="S9" i="8"/>
  <c r="R9" i="8"/>
  <c r="S8" i="8"/>
  <c r="R8" i="8"/>
  <c r="S7" i="8"/>
  <c r="R7" i="8"/>
  <c r="S5" i="8"/>
  <c r="R5" i="8"/>
  <c r="S25" i="7"/>
  <c r="R25" i="7"/>
  <c r="S24" i="7"/>
  <c r="R24" i="7"/>
  <c r="S13" i="7"/>
  <c r="R13" i="7"/>
  <c r="S12" i="7"/>
  <c r="R12" i="7"/>
  <c r="S5" i="7"/>
  <c r="R5" i="7"/>
  <c r="S4" i="7"/>
  <c r="R4" i="7"/>
  <c r="Q40" i="6"/>
  <c r="P40" i="6"/>
  <c r="O40" i="6"/>
  <c r="N40" i="6"/>
  <c r="M40" i="6"/>
  <c r="L40" i="6"/>
  <c r="K40" i="6"/>
  <c r="J40" i="6"/>
  <c r="I40" i="6"/>
  <c r="H40" i="6"/>
  <c r="G40" i="6"/>
  <c r="F40" i="6"/>
  <c r="E40" i="6"/>
  <c r="D40" i="6"/>
  <c r="C40" i="6"/>
  <c r="S34" i="6"/>
  <c r="R34" i="6"/>
  <c r="S33" i="6"/>
  <c r="R33" i="6"/>
  <c r="S32" i="6"/>
  <c r="R32" i="6"/>
  <c r="S23" i="6"/>
  <c r="R23" i="6"/>
  <c r="S22" i="6"/>
  <c r="R22" i="6"/>
  <c r="S21" i="6"/>
  <c r="R21" i="6"/>
  <c r="S19" i="6"/>
  <c r="R19" i="6"/>
  <c r="S17" i="6"/>
  <c r="R17" i="6"/>
  <c r="S13" i="6"/>
  <c r="R13" i="6"/>
  <c r="S9" i="6"/>
  <c r="R9" i="6"/>
  <c r="S7" i="6"/>
  <c r="R7" i="6"/>
  <c r="S6" i="6"/>
  <c r="R6" i="6"/>
  <c r="Q33" i="5"/>
  <c r="P33" i="5"/>
  <c r="O33" i="5"/>
  <c r="N33" i="5"/>
  <c r="M33" i="5"/>
  <c r="L33" i="5"/>
  <c r="K33" i="5"/>
  <c r="J33" i="5"/>
  <c r="I33" i="5"/>
  <c r="H33" i="5"/>
  <c r="G33" i="5"/>
  <c r="F33" i="5"/>
  <c r="E33" i="5"/>
  <c r="D33" i="5"/>
  <c r="C33" i="5"/>
  <c r="S22" i="5"/>
  <c r="R22" i="5"/>
  <c r="Q62" i="4"/>
  <c r="P62" i="4"/>
  <c r="O62" i="4"/>
  <c r="N62" i="4"/>
  <c r="M62" i="4"/>
  <c r="L62" i="4"/>
  <c r="K62" i="4"/>
  <c r="J62" i="4"/>
  <c r="I62" i="4"/>
  <c r="H62" i="4"/>
  <c r="G62" i="4"/>
  <c r="F62" i="4"/>
  <c r="E62" i="4"/>
  <c r="D62" i="4"/>
  <c r="C62" i="4"/>
  <c r="S57" i="4"/>
  <c r="R57" i="4"/>
  <c r="S56" i="4"/>
  <c r="R56" i="4"/>
  <c r="S54" i="4"/>
  <c r="R54" i="4"/>
  <c r="S44" i="4"/>
  <c r="R44" i="4"/>
  <c r="S36" i="4"/>
  <c r="R36" i="4"/>
  <c r="S32" i="4"/>
  <c r="R32" i="4"/>
  <c r="S31" i="4"/>
  <c r="R31" i="4"/>
  <c r="S17" i="4"/>
  <c r="R17" i="4"/>
  <c r="S16" i="4"/>
  <c r="R16" i="4"/>
  <c r="S10" i="4"/>
  <c r="R10" i="4"/>
  <c r="S29" i="4"/>
  <c r="R29" i="4"/>
  <c r="S9" i="4"/>
  <c r="R9" i="4"/>
  <c r="Q46" i="2"/>
  <c r="P46" i="2"/>
  <c r="O46" i="2"/>
  <c r="N46" i="2"/>
  <c r="M46" i="2"/>
  <c r="L46" i="2"/>
  <c r="K46" i="2"/>
  <c r="J46" i="2"/>
  <c r="I46" i="2"/>
  <c r="H46" i="2"/>
  <c r="G46" i="2"/>
  <c r="F46" i="2"/>
  <c r="E46" i="2"/>
  <c r="D46" i="2"/>
  <c r="C46" i="2"/>
  <c r="S38" i="2"/>
  <c r="R38" i="2"/>
  <c r="S33" i="2"/>
  <c r="R33" i="2"/>
  <c r="S20" i="2"/>
  <c r="R20" i="2"/>
  <c r="S19" i="2"/>
  <c r="R19" i="2"/>
  <c r="S13" i="2"/>
  <c r="R13" i="2"/>
  <c r="S12" i="2"/>
  <c r="R12" i="2"/>
  <c r="S11" i="2"/>
  <c r="R11" i="2"/>
  <c r="S9" i="2"/>
  <c r="R9" i="2"/>
  <c r="S8" i="2"/>
  <c r="R8" i="2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S70" i="1"/>
  <c r="R70" i="1"/>
  <c r="S68" i="1"/>
  <c r="R68" i="1"/>
  <c r="S64" i="1"/>
  <c r="R64" i="1"/>
  <c r="S63" i="1"/>
  <c r="R63" i="1"/>
  <c r="S62" i="1"/>
  <c r="R62" i="1"/>
  <c r="S44" i="1"/>
  <c r="R44" i="1"/>
  <c r="S43" i="1"/>
  <c r="R43" i="1"/>
  <c r="S42" i="1"/>
  <c r="R42" i="1"/>
  <c r="S40" i="1"/>
  <c r="R40" i="1"/>
  <c r="S39" i="1"/>
  <c r="R39" i="1"/>
  <c r="S38" i="1"/>
  <c r="R38" i="1"/>
  <c r="S33" i="1"/>
  <c r="R33" i="1"/>
  <c r="S32" i="1"/>
  <c r="R32" i="1"/>
  <c r="S30" i="1"/>
  <c r="R30" i="1"/>
  <c r="S26" i="1"/>
  <c r="R26" i="1"/>
  <c r="S25" i="1"/>
  <c r="R25" i="1"/>
  <c r="S23" i="1"/>
  <c r="R23" i="1"/>
  <c r="S4" i="1"/>
  <c r="R4" i="1"/>
  <c r="R37" i="8" l="1"/>
  <c r="R44" i="2"/>
  <c r="R34" i="7"/>
  <c r="R60" i="4"/>
  <c r="R31" i="5"/>
  <c r="R73" i="1"/>
  <c r="R38" i="6"/>
</calcChain>
</file>

<file path=xl/sharedStrings.xml><?xml version="1.0" encoding="utf-8"?>
<sst xmlns="http://schemas.openxmlformats.org/spreadsheetml/2006/main" count="1884" uniqueCount="387">
  <si>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</si>
  <si>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</si>
  <si>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</si>
  <si>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</si>
  <si>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</si>
  <si>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</si>
  <si>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</si>
  <si>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</si>
  <si>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TID</t>
  </si>
  <si>
    <t>SG1</t>
  </si>
  <si>
    <t>COR</t>
  </si>
  <si>
    <t>SG2</t>
  </si>
  <si>
    <t>SH</t>
  </si>
  <si>
    <t>PG</t>
  </si>
  <si>
    <t>KAL</t>
  </si>
  <si>
    <t>SHOOTER</t>
  </si>
  <si>
    <t>Abrams, Dalton</t>
  </si>
  <si>
    <t>SJ</t>
  </si>
  <si>
    <t>B</t>
  </si>
  <si>
    <t>Bosko, Kyler</t>
  </si>
  <si>
    <t>J</t>
  </si>
  <si>
    <t>Bush, Ryan</t>
  </si>
  <si>
    <t>L</t>
  </si>
  <si>
    <t>Fehlman, Matt</t>
  </si>
  <si>
    <t>Garris, Shawn</t>
  </si>
  <si>
    <t>SV</t>
  </si>
  <si>
    <t>Gustafson, Debbie</t>
  </si>
  <si>
    <t>V</t>
  </si>
  <si>
    <t>Gustafson, Ron</t>
  </si>
  <si>
    <t>Haregsin,Ed</t>
  </si>
  <si>
    <t>Henderson, Gail</t>
  </si>
  <si>
    <t>Henry, Allen</t>
  </si>
  <si>
    <t>Henry, Michael</t>
  </si>
  <si>
    <t>Hodge, Al</t>
  </si>
  <si>
    <t>Hollabaugh, Archie</t>
  </si>
  <si>
    <t>Hollabaugh, Curt</t>
  </si>
  <si>
    <t>Hollabaugh, Kassie</t>
  </si>
  <si>
    <t>Johnson, Alex</t>
  </si>
  <si>
    <t>Johnson, Dale</t>
  </si>
  <si>
    <t>Luther, Art</t>
  </si>
  <si>
    <t>Luther, Gene</t>
  </si>
  <si>
    <t>SSV</t>
  </si>
  <si>
    <t>Smith, Tom</t>
  </si>
  <si>
    <t>Walker, Terry</t>
  </si>
  <si>
    <t>Weaver, Robbin</t>
  </si>
  <si>
    <t>Woodcock, Rick</t>
  </si>
  <si>
    <t>Wurst, Darryl</t>
  </si>
  <si>
    <t>Wurst, Ed</t>
  </si>
  <si>
    <t>ATTENDANCE</t>
  </si>
  <si>
    <t>league fees paid?</t>
  </si>
  <si>
    <t>BK</t>
  </si>
  <si>
    <t>Bender, Tim</t>
  </si>
  <si>
    <t>C</t>
  </si>
  <si>
    <t>Berkhous, Ken</t>
  </si>
  <si>
    <t>Dietz, Gary</t>
  </si>
  <si>
    <t>Dietz, Mike</t>
  </si>
  <si>
    <t>Grant, Chiyo</t>
  </si>
  <si>
    <t>Linden, Greg</t>
  </si>
  <si>
    <t>Linden, Harold</t>
  </si>
  <si>
    <t>Mitchell, Derek</t>
  </si>
  <si>
    <t>Muir, Logan</t>
  </si>
  <si>
    <t>Proctor, Bud</t>
  </si>
  <si>
    <t>K</t>
  </si>
  <si>
    <t>Beltz, Addie</t>
  </si>
  <si>
    <t>Callahan, Fred</t>
  </si>
  <si>
    <t>Corey, Dennis</t>
  </si>
  <si>
    <t>Gern, Chuck</t>
  </si>
  <si>
    <t>Gray, Doug</t>
  </si>
  <si>
    <t xml:space="preserve"> </t>
  </si>
  <si>
    <t>Joy, Denny</t>
  </si>
  <si>
    <t>Linden, Jerry</t>
  </si>
  <si>
    <t>Linden, Sunny</t>
  </si>
  <si>
    <t>Loomis, Chuck</t>
  </si>
  <si>
    <t>Mackey, Mike</t>
  </si>
  <si>
    <t>McCullough, Ed</t>
  </si>
  <si>
    <t>McLaughlin, Gary</t>
  </si>
  <si>
    <t>Nowacki, Jim</t>
  </si>
  <si>
    <t>Prentice, Paul</t>
  </si>
  <si>
    <t>Sleeman, Marg</t>
  </si>
  <si>
    <t>Sleeman, Tom</t>
  </si>
  <si>
    <t>Slocum, Rex</t>
  </si>
  <si>
    <t>Straight, Dave</t>
  </si>
  <si>
    <t>Tenney, Dave</t>
  </si>
  <si>
    <t>Travis, Chuck</t>
  </si>
  <si>
    <t>Cable, Cindy</t>
  </si>
  <si>
    <t>Carter, Scott</t>
  </si>
  <si>
    <t>DuBois, Gary</t>
  </si>
  <si>
    <t>Ecelberger, Brian</t>
  </si>
  <si>
    <t>Foster, Rich</t>
  </si>
  <si>
    <t>Gross, William</t>
  </si>
  <si>
    <t>Harmon, Ron</t>
  </si>
  <si>
    <t>Johnson, Gary</t>
  </si>
  <si>
    <t>Kingsley, Dave</t>
  </si>
  <si>
    <t>Lee, Ray</t>
  </si>
  <si>
    <t>Lineman, Randy</t>
  </si>
  <si>
    <t>Nagurney, Greg</t>
  </si>
  <si>
    <t>Sturzenbecker, Kevin</t>
  </si>
  <si>
    <t>Willett, Jerry</t>
  </si>
  <si>
    <t>Wingard, Russ</t>
  </si>
  <si>
    <t>S</t>
  </si>
  <si>
    <t>Challingsworth, Ralph</t>
  </si>
  <si>
    <t>Leichtenberger, Joe</t>
  </si>
  <si>
    <t>SGI</t>
  </si>
  <si>
    <t>Black, Colton</t>
  </si>
  <si>
    <t>Black, Ethan</t>
  </si>
  <si>
    <t>Casler, Gary</t>
  </si>
  <si>
    <t>Currie, Scott</t>
  </si>
  <si>
    <t>Eastman, Scott</t>
  </si>
  <si>
    <t>Espin, Rick</t>
  </si>
  <si>
    <t>Franklin, Fred</t>
  </si>
  <si>
    <t>Gustafson, Scott</t>
  </si>
  <si>
    <t>Hannon, Jim</t>
  </si>
  <si>
    <t>Hunt, Jack</t>
  </si>
  <si>
    <t>Kibbey, Chris</t>
  </si>
  <si>
    <t>LaBarte, Denny</t>
  </si>
  <si>
    <t>Trawick, Hunter</t>
  </si>
  <si>
    <t>Trawick, Ron</t>
  </si>
  <si>
    <t>Trawick, Tammie</t>
  </si>
  <si>
    <t>Wolcott, Hunter</t>
  </si>
  <si>
    <t>Anderson, Austin</t>
  </si>
  <si>
    <t>SGII</t>
  </si>
  <si>
    <t>Anderson, Herb</t>
  </si>
  <si>
    <t>Beck, Steve</t>
  </si>
  <si>
    <t>Beck, Tom</t>
  </si>
  <si>
    <t>Brown, Jarrett</t>
  </si>
  <si>
    <t>Dallas, Bill</t>
  </si>
  <si>
    <t>Dallas, Tom</t>
  </si>
  <si>
    <t>Johnson, Reed</t>
  </si>
  <si>
    <t>Larson, Rob</t>
  </si>
  <si>
    <t>Lindell, Jared</t>
  </si>
  <si>
    <t>Nicklas, Kevin</t>
  </si>
  <si>
    <t>Young, Tim</t>
  </si>
  <si>
    <t>Anderson, Ken</t>
  </si>
  <si>
    <t>T</t>
  </si>
  <si>
    <t>Case, Colby</t>
  </si>
  <si>
    <t>Case, Tim</t>
  </si>
  <si>
    <t>Courtwright, Clyde</t>
  </si>
  <si>
    <t>Dickson, Derek</t>
  </si>
  <si>
    <t>Dunkle, Lee</t>
  </si>
  <si>
    <t>Egley, Jim</t>
  </si>
  <si>
    <t>Kostkas, Jack</t>
  </si>
  <si>
    <t>Pennington, Ed</t>
  </si>
  <si>
    <t>Proctor, John</t>
  </si>
  <si>
    <t>Sliker, Doug</t>
  </si>
  <si>
    <t>Smith, Glenn</t>
  </si>
  <si>
    <t>Stewart, Joel</t>
  </si>
  <si>
    <t>Zentz, Paul</t>
  </si>
  <si>
    <t>Ziegler, Mike</t>
  </si>
  <si>
    <t>Team</t>
  </si>
  <si>
    <t>2nd half total</t>
  </si>
  <si>
    <t>Brokenstraw</t>
  </si>
  <si>
    <t>Corry</t>
  </si>
  <si>
    <t>Kalbfus</t>
  </si>
  <si>
    <t>Pine Grove</t>
  </si>
  <si>
    <t>Sheffield</t>
  </si>
  <si>
    <t>Sugar Grove I</t>
  </si>
  <si>
    <t>Sugar Grove II</t>
  </si>
  <si>
    <t>Tidioute</t>
  </si>
  <si>
    <t xml:space="preserve"> TEAM</t>
  </si>
  <si>
    <t>First 25</t>
  </si>
  <si>
    <t>First 50</t>
  </si>
  <si>
    <t>McMillen, Ryan</t>
  </si>
  <si>
    <t>Rubright, Kenny</t>
  </si>
  <si>
    <t>Diethrick, Dawson</t>
  </si>
  <si>
    <t>Miller, Jim</t>
  </si>
  <si>
    <t>Proctor, Hunter</t>
  </si>
  <si>
    <t>Darling, Craig</t>
  </si>
  <si>
    <t>Darling, Curt</t>
  </si>
  <si>
    <t>Graham, Shelby</t>
  </si>
  <si>
    <t>Rose, Don</t>
  </si>
  <si>
    <t>1st half total</t>
  </si>
  <si>
    <t>Gray, Chad</t>
  </si>
  <si>
    <t>Landis, Pierce</t>
  </si>
  <si>
    <t>Johnson, Leigh</t>
  </si>
  <si>
    <t>Smith, Herky</t>
  </si>
  <si>
    <t>BKS</t>
  </si>
  <si>
    <t>X</t>
  </si>
  <si>
    <t>Kanyuck,John</t>
  </si>
  <si>
    <t>Kanyuck,Katie</t>
  </si>
  <si>
    <t>Proctor, Shelby</t>
  </si>
  <si>
    <t>Hvizdzak, Paul</t>
  </si>
  <si>
    <t>Congdon, Jim</t>
  </si>
  <si>
    <t>Congdon, Hayden</t>
  </si>
  <si>
    <t>Anderson, Dean</t>
  </si>
  <si>
    <t>Gens, Jeff</t>
  </si>
  <si>
    <t>Lineman, Debbie</t>
  </si>
  <si>
    <t>Milford, Kim</t>
  </si>
  <si>
    <t>Bulard, Hannah</t>
  </si>
  <si>
    <t>Simcick, Rob</t>
  </si>
  <si>
    <t>Hvizdzak, Andrew</t>
  </si>
  <si>
    <t>Gray, Jaxon</t>
  </si>
  <si>
    <t>Utegg, Curt</t>
  </si>
  <si>
    <t>Coan, Nathan</t>
  </si>
  <si>
    <t>Brunecz, Colin</t>
  </si>
  <si>
    <t>SHF</t>
  </si>
  <si>
    <t>Ziegler, John</t>
  </si>
  <si>
    <t>DeLong, Matt</t>
  </si>
  <si>
    <t>Tomassoni, Kalli</t>
  </si>
  <si>
    <t>Mitchell, Shawn</t>
  </si>
  <si>
    <t>LUNCH</t>
  </si>
  <si>
    <t># GUESTS @ $10</t>
  </si>
  <si>
    <t>Ishman, Heather</t>
  </si>
  <si>
    <t xml:space="preserve">Spiridon, Dean </t>
  </si>
  <si>
    <t>Anderson, Guy</t>
  </si>
  <si>
    <t>Brown, Makenna</t>
  </si>
  <si>
    <t>Anderson, Cara</t>
  </si>
  <si>
    <t>Lawson, Sawyer</t>
  </si>
  <si>
    <t>Swanson, Paul</t>
  </si>
  <si>
    <t>Acklin, Ed</t>
  </si>
  <si>
    <t>Acklin, Nate</t>
  </si>
  <si>
    <t>Harding, Hunter</t>
  </si>
  <si>
    <t>Dixon, Bob</t>
  </si>
  <si>
    <t>Buck, Mark</t>
  </si>
  <si>
    <t>Gray, Bob</t>
  </si>
  <si>
    <t>Nuttall, Kelsey</t>
  </si>
  <si>
    <t>Bretz, Steve</t>
  </si>
  <si>
    <t>Hunter, Jarrett</t>
  </si>
  <si>
    <t>Fehlman, Jim</t>
  </si>
  <si>
    <t>Anderson, Carter</t>
  </si>
  <si>
    <t>Taylor, Jake</t>
  </si>
  <si>
    <t>Taylor, Jessy</t>
  </si>
  <si>
    <t>Martin, Jerry</t>
  </si>
  <si>
    <t>Ishman, Josh</t>
  </si>
  <si>
    <t>Davies, Nate</t>
  </si>
  <si>
    <t>Davies, Donovan</t>
  </si>
  <si>
    <t>Davies, Jim</t>
  </si>
  <si>
    <t>Austen, Dave</t>
  </si>
  <si>
    <t>Peters, Jeff</t>
  </si>
  <si>
    <t>Mulligan, Brian</t>
  </si>
  <si>
    <t>Kendrick, Cleo</t>
  </si>
  <si>
    <t>Kendrick, James</t>
  </si>
  <si>
    <t>McFate, Troy</t>
  </si>
  <si>
    <t>Roberts, Alex</t>
  </si>
  <si>
    <t>Labowski, Chloe</t>
  </si>
  <si>
    <t>Congdon, Bill</t>
  </si>
  <si>
    <t>Eckman, Todd</t>
  </si>
  <si>
    <t>Eckman, Lucas</t>
  </si>
  <si>
    <t>Johnson, Don</t>
  </si>
  <si>
    <t>Johnson, Janice</t>
  </si>
  <si>
    <t>Graham, Rob</t>
  </si>
  <si>
    <t>Sabella, Blake</t>
  </si>
  <si>
    <t>Uhl, Jeff</t>
  </si>
  <si>
    <t>Donato, Joey</t>
  </si>
  <si>
    <t>Kennedy, Dalton</t>
  </si>
  <si>
    <t>Jones, CJ</t>
  </si>
  <si>
    <t>Henry, Becca</t>
  </si>
  <si>
    <t>Anderson, Zane</t>
  </si>
  <si>
    <t>Maille, Bryceton</t>
  </si>
  <si>
    <t>Davies, Dutch</t>
  </si>
  <si>
    <t>Mitchell, William</t>
  </si>
  <si>
    <t>Eck, Justin</t>
  </si>
  <si>
    <t>Donovan Davies</t>
  </si>
  <si>
    <t>Stellato, Tony</t>
  </si>
  <si>
    <t>Bierbower, Rich</t>
  </si>
  <si>
    <t>Battle, Sheldon</t>
  </si>
  <si>
    <t>Coan, Terry</t>
  </si>
  <si>
    <t>Wilcox, Kris</t>
  </si>
  <si>
    <t>Lindsey, Colton</t>
  </si>
  <si>
    <t>Lindsey, Greg</t>
  </si>
  <si>
    <t>Lindsey, Mike</t>
  </si>
  <si>
    <t>Plank, Ryleigh</t>
  </si>
  <si>
    <t>Petty, Mike</t>
  </si>
  <si>
    <t>Maille, Matt</t>
  </si>
  <si>
    <t>Donato, Mike</t>
  </si>
  <si>
    <t>Grove, Jacob</t>
  </si>
  <si>
    <t>Borland, Logan</t>
  </si>
  <si>
    <t>Chase, Dakota</t>
  </si>
  <si>
    <t>Richards, Robert</t>
  </si>
  <si>
    <t>Kingsley, Joe</t>
  </si>
  <si>
    <t>Childs, Derek</t>
  </si>
  <si>
    <t>Childs, Larry</t>
  </si>
  <si>
    <t>McCanna, John</t>
  </si>
  <si>
    <t>Johnson, Ivan</t>
  </si>
  <si>
    <t>Foster, John</t>
  </si>
  <si>
    <t>Ecelberger, Levi</t>
  </si>
  <si>
    <t>Spoon, Dennis</t>
  </si>
  <si>
    <t>Lodestro, Larry</t>
  </si>
  <si>
    <t>Mitchner, Levi</t>
  </si>
  <si>
    <t>Simcick, Fran</t>
  </si>
  <si>
    <t>Pearson, Selvie</t>
  </si>
  <si>
    <t>Papalia, Christian</t>
  </si>
  <si>
    <t>Papalia, Connor</t>
  </si>
  <si>
    <t>Papalia, Mike</t>
  </si>
  <si>
    <t>Hanna, Bob</t>
  </si>
  <si>
    <t>Hanna, Jared</t>
  </si>
  <si>
    <t>Dawson Diethrick</t>
  </si>
  <si>
    <t>Cross, Derrick</t>
  </si>
  <si>
    <t>Younger, Connor</t>
  </si>
  <si>
    <t>Proctor, Ian</t>
  </si>
  <si>
    <t>Sheldon Battle</t>
  </si>
  <si>
    <t>Holsinger, Jim</t>
  </si>
  <si>
    <t>Wonderling, Maysen</t>
  </si>
  <si>
    <t>Gray, Becky</t>
  </si>
  <si>
    <t>Mitchell, Garrett</t>
  </si>
  <si>
    <t>Miller, Keith</t>
  </si>
  <si>
    <t>Greene, Alex</t>
  </si>
  <si>
    <t>Feldman, David</t>
  </si>
  <si>
    <t>Hoffman, Anna</t>
  </si>
  <si>
    <t>Hadley, Zack</t>
  </si>
  <si>
    <t>Nuhfer, Olivia</t>
  </si>
  <si>
    <t>Melise, Anthony</t>
  </si>
  <si>
    <t>Lindell, Tucker</t>
  </si>
  <si>
    <t>Kris Wilcox</t>
  </si>
  <si>
    <t>Zack Hadley</t>
  </si>
  <si>
    <t>Nate Davies</t>
  </si>
  <si>
    <t>Pierson, Clarice</t>
  </si>
  <si>
    <t>Gern, Tyler</t>
  </si>
  <si>
    <t>Mitchner, Collin</t>
  </si>
  <si>
    <t>Abbott, Garrett</t>
  </si>
  <si>
    <t>Derek Childs</t>
  </si>
  <si>
    <t>Lavella, Ed</t>
  </si>
  <si>
    <t>Grove, Emily</t>
  </si>
  <si>
    <t>Egger, Hunter</t>
  </si>
  <si>
    <t>Hess, Dale</t>
  </si>
  <si>
    <t>Davidek, Terry</t>
  </si>
  <si>
    <t>Wertz, Devon</t>
  </si>
  <si>
    <t>Mitchell, McKenzie</t>
  </si>
  <si>
    <t>Love, John</t>
  </si>
  <si>
    <t>Sabella, Luke</t>
  </si>
  <si>
    <t>Ziegler, Jim</t>
  </si>
  <si>
    <t>McDunn, Michael</t>
  </si>
  <si>
    <t>Connor Papalia</t>
  </si>
  <si>
    <t>Dashner, Gavin</t>
  </si>
  <si>
    <t>Bosko, Carson</t>
  </si>
  <si>
    <t>Burt, Dylan</t>
  </si>
  <si>
    <t>Romanosky, Merrick</t>
  </si>
  <si>
    <t>Romanosky, Mike</t>
  </si>
  <si>
    <t>Olsen, Zane</t>
  </si>
  <si>
    <t>Knopp, Kenton</t>
  </si>
  <si>
    <t>Wilcox, Dude</t>
  </si>
  <si>
    <t>Albers, Derrick</t>
  </si>
  <si>
    <t>Blake Sabella</t>
  </si>
  <si>
    <t>Diethrick, Dominick</t>
  </si>
  <si>
    <t>Bailey, Garrett</t>
  </si>
  <si>
    <t>Richard, Robert</t>
  </si>
  <si>
    <t>Fehlman, Leigh</t>
  </si>
  <si>
    <t>Robinson, Jason</t>
  </si>
  <si>
    <t>McElhaney, Tim</t>
  </si>
  <si>
    <t>Joey Donato</t>
  </si>
  <si>
    <t>Powley, George</t>
  </si>
  <si>
    <t>Chad Gray</t>
  </si>
  <si>
    <t>Finch, Rowdy</t>
  </si>
  <si>
    <t>Albers, Kael</t>
  </si>
  <si>
    <t>Albers, Steve</t>
  </si>
  <si>
    <t>Bowser, Theresa</t>
  </si>
  <si>
    <t>Mitchell, Blake</t>
  </si>
  <si>
    <t>Thomas, Mason</t>
  </si>
  <si>
    <t>Thomas, Meagan</t>
  </si>
  <si>
    <t>Miller, Shawn</t>
  </si>
  <si>
    <t>Nelson, Colton</t>
  </si>
  <si>
    <t>Ecklof, Dave</t>
  </si>
  <si>
    <t>Shawn Garris</t>
  </si>
  <si>
    <t>Hodak, Garrett</t>
  </si>
  <si>
    <t>Morris, Dan</t>
  </si>
  <si>
    <t>Anderson, Landon</t>
  </si>
  <si>
    <t>Hanson, Allen</t>
  </si>
  <si>
    <t>Hanson, Taylor</t>
  </si>
  <si>
    <t>Price, Larry</t>
  </si>
  <si>
    <t>Leichtenberger, Emily</t>
  </si>
  <si>
    <t>Finch, Rebekah</t>
  </si>
  <si>
    <t>Maker, Chris</t>
  </si>
  <si>
    <t>Maker, Jon</t>
  </si>
  <si>
    <t>Whitney, Brodie</t>
  </si>
  <si>
    <t>Mason Thomas</t>
  </si>
  <si>
    <t>Tidioute won 1st half shoot-off</t>
  </si>
  <si>
    <t>Dempsey, Russ</t>
  </si>
  <si>
    <t>Fultz, David</t>
  </si>
  <si>
    <t>Gawron, Marty</t>
  </si>
  <si>
    <t>Manning, Rick</t>
  </si>
  <si>
    <t>Miller, Anna</t>
  </si>
  <si>
    <t>Emily Leichtenberger</t>
  </si>
  <si>
    <t>McDunn, Matt</t>
  </si>
  <si>
    <t>Ecker, Steve</t>
  </si>
  <si>
    <t>Green, Madi</t>
  </si>
  <si>
    <t>Decker, Kirk</t>
  </si>
  <si>
    <t>Joy, John</t>
  </si>
  <si>
    <t>Covert, Lydia</t>
  </si>
  <si>
    <t>Spiridon, Laura</t>
  </si>
  <si>
    <t>Morrison, John</t>
  </si>
  <si>
    <t>Bryceton Maille</t>
  </si>
  <si>
    <t>Blake Mitchell</t>
  </si>
  <si>
    <t>Josh Ishman</t>
  </si>
  <si>
    <t>Dean Anderson</t>
  </si>
  <si>
    <t>Lauffenberger, Dan</t>
  </si>
  <si>
    <t>Wheelock, Sean</t>
  </si>
  <si>
    <t>Anna Miller</t>
  </si>
  <si>
    <t>Messner, Luke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</si>
</sst>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m/d"/>
    <numFmt numFmtId="166" formatCode="[$$-409]#,##0.00;[Red]&quot;-&quot;[$$-409]#,##0.00"/>
  </numFmts>
  <fonts count="24">
    <font>
      <sz val="11"/>
      <color rgb="FF000000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b/>
      <u/>
      <sz val="10"/>
      <color rgb="FF000000"/>
      <name val="Arial Black"/>
      <family val="2"/>
    </font>
    <font>
      <sz val="10"/>
      <color rgb="FF000000"/>
      <name val="Arial1"/>
    </font>
    <font>
      <b/>
      <i/>
      <sz val="10"/>
      <color rgb="FF000000"/>
      <name val="Arial Black"/>
      <family val="2"/>
    </font>
    <font>
      <sz val="11"/>
      <color rgb="FF000000"/>
      <name val="Arial"/>
      <family val="2"/>
    </font>
    <font>
      <b/>
      <u/>
      <sz val="11"/>
      <color rgb="FF000000"/>
      <name val="Arial Black"/>
      <family val="2"/>
    </font>
    <font>
      <sz val="12"/>
      <color rgb="FF000000"/>
      <name val="Arial1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2"/>
      <name val="Arial"/>
      <family val="2"/>
    </font>
    <font>
      <b/>
      <sz val="12"/>
      <color rgb="FF000000"/>
      <name val="Arial1"/>
    </font>
    <font>
      <i/>
      <sz val="12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FCC00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7"/>
        <bgColor rgb="FFFFCC00"/>
      </patternFill>
    </fill>
    <fill>
      <patternFill patternType="solid">
        <fgColor theme="0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0" fontId="1" fillId="2" borderId="0" applyNumberFormat="0" applyFont="0" applyBorder="0" applyAlignment="0" applyProtection="0"/>
    <xf numFmtId="0" fontId="1" fillId="2" borderId="0" applyNumberFormat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/>
    <xf numFmtId="166" fontId="4" fillId="0" borderId="0" applyBorder="0" applyProtection="0"/>
  </cellStyleXfs>
  <cellXfs count="141">
    <xf numFmtId="0" fontId="0" fillId="0" borderId="0" xfId="0"/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textRotation="90" wrapText="1" shrinkToFit="1"/>
    </xf>
    <xf numFmtId="0" fontId="7" fillId="3" borderId="2" xfId="0" applyFont="1" applyFill="1" applyBorder="1" applyAlignment="1">
      <alignment horizontal="center" vertical="center" textRotation="90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5" fillId="0" borderId="0" xfId="0" applyFont="1"/>
    <xf numFmtId="0" fontId="5" fillId="4" borderId="1" xfId="0" applyFont="1" applyFill="1" applyBorder="1"/>
    <xf numFmtId="165" fontId="6" fillId="4" borderId="1" xfId="0" applyNumberFormat="1" applyFont="1" applyFill="1" applyBorder="1" applyAlignment="1">
      <alignment horizontal="center" vertical="top"/>
    </xf>
    <xf numFmtId="165" fontId="6" fillId="0" borderId="1" xfId="0" applyNumberFormat="1" applyFont="1" applyFill="1" applyBorder="1" applyAlignment="1">
      <alignment horizontal="center" vertical="top"/>
    </xf>
    <xf numFmtId="0" fontId="6" fillId="0" borderId="3" xfId="0" applyFont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top"/>
    </xf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/>
    </xf>
    <xf numFmtId="2" fontId="6" fillId="0" borderId="3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top"/>
    </xf>
    <xf numFmtId="164" fontId="5" fillId="0" borderId="3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165" fontId="6" fillId="0" borderId="4" xfId="0" applyNumberFormat="1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5" fillId="0" borderId="5" xfId="0" applyFont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9" fillId="0" borderId="1" xfId="0" applyFont="1" applyFill="1" applyBorder="1"/>
    <xf numFmtId="0" fontId="5" fillId="0" borderId="1" xfId="0" applyFont="1" applyFill="1" applyBorder="1"/>
    <xf numFmtId="164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0" xfId="0" applyFont="1" applyFill="1"/>
    <xf numFmtId="0" fontId="5" fillId="0" borderId="1" xfId="0" applyFont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0" fontId="6" fillId="0" borderId="7" xfId="0" applyFont="1" applyBorder="1"/>
    <xf numFmtId="165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3" fillId="0" borderId="0" xfId="0" applyFont="1"/>
    <xf numFmtId="0" fontId="3" fillId="0" borderId="0" xfId="0" applyFont="1"/>
    <xf numFmtId="0" fontId="14" fillId="0" borderId="0" xfId="0" applyFont="1"/>
    <xf numFmtId="165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24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165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1" xfId="8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5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5" fontId="6" fillId="0" borderId="1" xfId="0" applyNumberFormat="1" applyFont="1" applyFill="1" applyBorder="1" applyAlignment="1">
      <alignment horizontal="left" vertical="center"/>
    </xf>
    <xf numFmtId="165" fontId="6" fillId="4" borderId="1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165" fontId="6" fillId="6" borderId="1" xfId="0" applyNumberFormat="1" applyFont="1" applyFill="1" applyBorder="1" applyAlignment="1">
      <alignment horizontal="center" vertical="top"/>
    </xf>
    <xf numFmtId="165" fontId="6" fillId="7" borderId="1" xfId="0" applyNumberFormat="1" applyFont="1" applyFill="1" applyBorder="1" applyAlignment="1">
      <alignment horizontal="center" vertical="top"/>
    </xf>
    <xf numFmtId="165" fontId="6" fillId="8" borderId="1" xfId="0" applyNumberFormat="1" applyFont="1" applyFill="1" applyBorder="1" applyAlignment="1">
      <alignment horizontal="center" vertical="center"/>
    </xf>
    <xf numFmtId="165" fontId="6" fillId="6" borderId="1" xfId="0" applyNumberFormat="1" applyFont="1" applyFill="1" applyBorder="1" applyAlignment="1">
      <alignment horizontal="center" vertical="center"/>
    </xf>
    <xf numFmtId="165" fontId="6" fillId="9" borderId="1" xfId="0" applyNumberFormat="1" applyFont="1" applyFill="1" applyBorder="1" applyAlignment="1">
      <alignment horizontal="center" vertical="top"/>
    </xf>
    <xf numFmtId="0" fontId="10" fillId="0" borderId="1" xfId="0" applyFont="1" applyFill="1" applyBorder="1"/>
    <xf numFmtId="1" fontId="6" fillId="0" borderId="1" xfId="0" applyNumberFormat="1" applyFont="1" applyFill="1" applyBorder="1" applyAlignment="1">
      <alignment horizontal="center" vertical="center"/>
    </xf>
    <xf numFmtId="165" fontId="19" fillId="0" borderId="1" xfId="0" applyNumberFormat="1" applyFont="1" applyFill="1" applyBorder="1" applyAlignment="1">
      <alignment horizontal="center" vertical="top"/>
    </xf>
    <xf numFmtId="0" fontId="20" fillId="0" borderId="1" xfId="0" applyFont="1" applyFill="1" applyBorder="1" applyAlignment="1">
      <alignment horizontal="center" vertical="top"/>
    </xf>
    <xf numFmtId="0" fontId="20" fillId="0" borderId="1" xfId="0" applyFont="1" applyFill="1" applyBorder="1" applyAlignment="1">
      <alignment horizontal="left" vertical="center"/>
    </xf>
    <xf numFmtId="165" fontId="19" fillId="0" borderId="1" xfId="0" applyNumberFormat="1" applyFont="1" applyFill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0" xfId="0" applyFont="1"/>
    <xf numFmtId="165" fontId="6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textRotation="255" wrapText="1"/>
    </xf>
    <xf numFmtId="0" fontId="19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textRotation="90" wrapText="1" shrinkToFit="1"/>
    </xf>
    <xf numFmtId="0" fontId="0" fillId="0" borderId="0" xfId="0" applyFont="1"/>
    <xf numFmtId="0" fontId="10" fillId="0" borderId="1" xfId="0" applyFont="1" applyBorder="1"/>
    <xf numFmtId="0" fontId="5" fillId="0" borderId="0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Fill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1" fillId="0" borderId="8" xfId="0" applyFont="1" applyBorder="1"/>
    <xf numFmtId="0" fontId="21" fillId="0" borderId="8" xfId="0" applyFont="1" applyBorder="1" applyAlignment="1">
      <alignment horizontal="center"/>
    </xf>
    <xf numFmtId="0" fontId="21" fillId="0" borderId="8" xfId="0" applyFont="1" applyFill="1" applyBorder="1"/>
    <xf numFmtId="0" fontId="21" fillId="0" borderId="8" xfId="0" applyFont="1" applyFill="1" applyBorder="1" applyAlignment="1">
      <alignment horizontal="center"/>
    </xf>
    <xf numFmtId="0" fontId="21" fillId="0" borderId="1" xfId="0" applyFont="1" applyFill="1" applyBorder="1"/>
    <xf numFmtId="0" fontId="21" fillId="0" borderId="1" xfId="0" applyFont="1" applyFill="1" applyBorder="1" applyAlignment="1">
      <alignment horizontal="center"/>
    </xf>
    <xf numFmtId="165" fontId="6" fillId="7" borderId="1" xfId="0" applyNumberFormat="1" applyFont="1" applyFill="1" applyBorder="1" applyAlignment="1">
      <alignment horizontal="center" vertical="center"/>
    </xf>
    <xf numFmtId="165" fontId="6" fillId="10" borderId="1" xfId="0" applyNumberFormat="1" applyFont="1" applyFill="1" applyBorder="1" applyAlignment="1">
      <alignment horizontal="center" vertical="top"/>
    </xf>
    <xf numFmtId="165" fontId="6" fillId="8" borderId="1" xfId="0" applyNumberFormat="1" applyFont="1" applyFill="1" applyBorder="1" applyAlignment="1">
      <alignment horizontal="center" vertical="top"/>
    </xf>
    <xf numFmtId="165" fontId="6" fillId="11" borderId="1" xfId="0" applyNumberFormat="1" applyFont="1" applyFill="1" applyBorder="1" applyAlignment="1">
      <alignment horizontal="center" vertical="top"/>
    </xf>
    <xf numFmtId="165" fontId="6" fillId="12" borderId="1" xfId="0" applyNumberFormat="1" applyFont="1" applyFill="1" applyBorder="1" applyAlignment="1">
      <alignment horizontal="center" vertical="top"/>
    </xf>
    <xf numFmtId="165" fontId="6" fillId="0" borderId="0" xfId="0" applyNumberFormat="1" applyFont="1" applyFill="1" applyBorder="1" applyAlignment="1">
      <alignment horizontal="center" vertical="center"/>
    </xf>
    <xf numFmtId="165" fontId="19" fillId="0" borderId="0" xfId="0" applyNumberFormat="1" applyFont="1" applyFill="1" applyBorder="1" applyAlignment="1">
      <alignment horizontal="left" vertical="center"/>
    </xf>
    <xf numFmtId="165" fontId="6" fillId="0" borderId="0" xfId="0" applyNumberFormat="1" applyFont="1" applyFill="1" applyBorder="1" applyAlignment="1">
      <alignment horizontal="left" vertical="center"/>
    </xf>
    <xf numFmtId="164" fontId="5" fillId="10" borderId="1" xfId="0" applyNumberFormat="1" applyFont="1" applyFill="1" applyBorder="1" applyAlignment="1">
      <alignment horizontal="center" vertical="center"/>
    </xf>
    <xf numFmtId="165" fontId="6" fillId="9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 textRotation="255" wrapText="1"/>
    </xf>
    <xf numFmtId="0" fontId="6" fillId="0" borderId="0" xfId="0" applyFont="1" applyAlignment="1">
      <alignment vertical="center"/>
    </xf>
    <xf numFmtId="0" fontId="21" fillId="0" borderId="1" xfId="0" applyFont="1" applyBorder="1"/>
    <xf numFmtId="0" fontId="10" fillId="0" borderId="8" xfId="0" applyFont="1" applyFill="1" applyBorder="1"/>
    <xf numFmtId="0" fontId="5" fillId="0" borderId="8" xfId="0" applyFont="1" applyFill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15" fillId="0" borderId="0" xfId="0" applyFont="1" applyBorder="1" applyAlignment="1">
      <alignment horizontal="center" vertical="center"/>
    </xf>
    <xf numFmtId="165" fontId="6" fillId="0" borderId="0" xfId="0" applyNumberFormat="1" applyFont="1" applyBorder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0" fillId="0" borderId="0" xfId="0" applyBorder="1"/>
    <xf numFmtId="165" fontId="6" fillId="0" borderId="0" xfId="0" applyNumberFormat="1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23" fillId="0" borderId="1" xfId="0" applyFont="1" applyFill="1" applyBorder="1"/>
    <xf numFmtId="0" fontId="5" fillId="0" borderId="0" xfId="0" applyFont="1" applyFill="1" applyBorder="1"/>
    <xf numFmtId="0" fontId="10" fillId="0" borderId="8" xfId="0" applyFont="1" applyBorder="1" applyAlignment="1">
      <alignment horizontal="left" vertical="center"/>
    </xf>
  </cellXfs>
  <cellStyles count="27">
    <cellStyle name="cf1" xfId="1" xr:uid="{00000000-0005-0000-0000-000000000000}"/>
    <cellStyle name="Excel_CondFormat_1_1_1" xfId="2" xr:uid="{00000000-0005-0000-0000-000001000000}"/>
    <cellStyle name="Heading" xfId="3" xr:uid="{00000000-0005-0000-0000-000002000000}"/>
    <cellStyle name="Heading1" xfId="4" xr:uid="{00000000-0005-0000-0000-000003000000}"/>
    <cellStyle name="Normal" xfId="0" builtinId="0" customBuiltin="1"/>
    <cellStyle name="Normal 10" xfId="5" xr:uid="{00000000-0005-0000-0000-000005000000}"/>
    <cellStyle name="Normal 11" xfId="6" xr:uid="{00000000-0005-0000-0000-000006000000}"/>
    <cellStyle name="Normal 12" xfId="7" xr:uid="{00000000-0005-0000-0000-000007000000}"/>
    <cellStyle name="Normal 13" xfId="8" xr:uid="{00000000-0005-0000-0000-000008000000}"/>
    <cellStyle name="Normal 14" xfId="9" xr:uid="{00000000-0005-0000-0000-000009000000}"/>
    <cellStyle name="Normal 15" xfId="10" xr:uid="{00000000-0005-0000-0000-00000A000000}"/>
    <cellStyle name="Normal 16" xfId="11" xr:uid="{00000000-0005-0000-0000-00000B000000}"/>
    <cellStyle name="Normal 17" xfId="12" xr:uid="{00000000-0005-0000-0000-00000C000000}"/>
    <cellStyle name="Normal 18" xfId="13" xr:uid="{00000000-0005-0000-0000-00000D000000}"/>
    <cellStyle name="Normal 19" xfId="14" xr:uid="{00000000-0005-0000-0000-00000E000000}"/>
    <cellStyle name="Normal 2" xfId="15" xr:uid="{00000000-0005-0000-0000-00000F000000}"/>
    <cellStyle name="Normal 20" xfId="16" xr:uid="{00000000-0005-0000-0000-000010000000}"/>
    <cellStyle name="Normal 21" xfId="17" xr:uid="{00000000-0005-0000-0000-000011000000}"/>
    <cellStyle name="Normal 3" xfId="18" xr:uid="{00000000-0005-0000-0000-000012000000}"/>
    <cellStyle name="Normal 4" xfId="19" xr:uid="{00000000-0005-0000-0000-000013000000}"/>
    <cellStyle name="Normal 5" xfId="20" xr:uid="{00000000-0005-0000-0000-000014000000}"/>
    <cellStyle name="Normal 6" xfId="21" xr:uid="{00000000-0005-0000-0000-000015000000}"/>
    <cellStyle name="Normal 7" xfId="22" xr:uid="{00000000-0005-0000-0000-000016000000}"/>
    <cellStyle name="Normal 8" xfId="23" xr:uid="{00000000-0005-0000-0000-000017000000}"/>
    <cellStyle name="Normal 9" xfId="24" xr:uid="{00000000-0005-0000-0000-000018000000}"/>
    <cellStyle name="Result" xfId="25" xr:uid="{00000000-0005-0000-0000-000019000000}"/>
    <cellStyle name="Result2" xfId="26" xr:uid="{00000000-0005-0000-0000-00001A000000}"/>
  </cellStyles>
  <dxfs count="70"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115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4" customWidth="1"/>
    <col min="2" max="2" width="6.25" style="25" customWidth="1"/>
    <col min="3" max="18" width="5.25" style="26" customWidth="1"/>
    <col min="19" max="19" width="9.625" style="26" customWidth="1"/>
    <col min="20" max="20" width="5.25" style="52" customWidth="1"/>
    <col min="21" max="21" width="6.875" style="25" hidden="1" customWidth="1"/>
    <col min="22" max="22" width="6.75" style="25" hidden="1" customWidth="1"/>
    <col min="23" max="23" width="6.875" style="25" hidden="1" customWidth="1"/>
    <col min="24" max="24" width="6.75" style="25" hidden="1" customWidth="1"/>
    <col min="25" max="25" width="8.375" style="91" hidden="1" customWidth="1"/>
    <col min="26" max="26" width="6.875" style="25" hidden="1" customWidth="1"/>
    <col min="27" max="28" width="8.375" customWidth="1"/>
    <col min="29" max="256" width="8.5" style="7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68</v>
      </c>
      <c r="B1" s="3" t="s">
        <v>0</v>
      </c>
      <c r="C1" s="46">
        <v>43586</v>
      </c>
      <c r="D1" s="46">
        <v>43593</v>
      </c>
      <c r="E1" s="46">
        <v>43600</v>
      </c>
      <c r="F1" s="46">
        <v>43607</v>
      </c>
      <c r="G1" s="46">
        <v>43614</v>
      </c>
      <c r="H1" s="46">
        <v>43621</v>
      </c>
      <c r="I1" s="46">
        <v>43635</v>
      </c>
      <c r="K1" s="46">
        <v>43642</v>
      </c>
      <c r="L1" s="46">
        <v>43649</v>
      </c>
      <c r="M1" s="46">
        <v>43656</v>
      </c>
      <c r="N1" s="46">
        <v>43663</v>
      </c>
      <c r="O1" s="46">
        <v>43670</v>
      </c>
      <c r="P1" s="46">
        <v>43677</v>
      </c>
      <c r="Q1" s="46">
        <v>43684</v>
      </c>
      <c r="R1" s="94" t="s">
        <v>1</v>
      </c>
      <c r="S1" s="3" t="s">
        <v>2</v>
      </c>
      <c r="T1" s="52"/>
      <c r="U1" s="4" t="s">
        <v>3</v>
      </c>
      <c r="V1" s="4" t="s">
        <v>199</v>
      </c>
      <c r="W1" s="96" t="s">
        <v>200</v>
      </c>
      <c r="X1" s="5" t="s">
        <v>4</v>
      </c>
      <c r="Y1" s="95" t="s">
        <v>5</v>
      </c>
      <c r="Z1" s="6" t="s">
        <v>6</v>
      </c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s="1" customFormat="1" ht="18" customHeight="1">
      <c r="A2" s="8" t="s">
        <v>7</v>
      </c>
      <c r="B2" s="2"/>
      <c r="C2" s="76" t="s">
        <v>9</v>
      </c>
      <c r="D2" s="57" t="s">
        <v>10</v>
      </c>
      <c r="E2" s="57" t="s">
        <v>11</v>
      </c>
      <c r="F2" s="81" t="s">
        <v>12</v>
      </c>
      <c r="G2" s="57" t="s">
        <v>13</v>
      </c>
      <c r="H2" s="76" t="s">
        <v>14</v>
      </c>
      <c r="I2" s="57" t="s">
        <v>8</v>
      </c>
      <c r="K2" s="57" t="s">
        <v>9</v>
      </c>
      <c r="L2" s="76" t="s">
        <v>10</v>
      </c>
      <c r="M2" s="76" t="s">
        <v>11</v>
      </c>
      <c r="N2" s="57" t="s">
        <v>12</v>
      </c>
      <c r="O2" s="82" t="s">
        <v>13</v>
      </c>
      <c r="P2" s="57" t="s">
        <v>14</v>
      </c>
      <c r="Q2" s="82" t="s">
        <v>8</v>
      </c>
      <c r="R2" s="21"/>
      <c r="S2" s="11"/>
      <c r="T2" s="3"/>
      <c r="U2" s="10"/>
      <c r="V2" s="10"/>
      <c r="W2" s="10"/>
      <c r="X2" s="12"/>
      <c r="Y2" s="86"/>
      <c r="Z2" s="10"/>
      <c r="AA2"/>
      <c r="AB2"/>
      <c r="AC2" s="10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</row>
    <row r="3" spans="1:256" ht="18" customHeight="1">
      <c r="A3" s="13" t="s">
        <v>15</v>
      </c>
      <c r="B3" s="14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17"/>
      <c r="T3" s="3"/>
      <c r="U3" s="15"/>
      <c r="V3" s="15"/>
      <c r="W3" s="15"/>
      <c r="X3" s="18"/>
      <c r="Y3" s="87"/>
      <c r="Z3" s="15"/>
      <c r="AC3" s="15"/>
    </row>
    <row r="4" spans="1:256" s="74" customFormat="1" ht="18" customHeight="1">
      <c r="A4" s="72" t="s">
        <v>16</v>
      </c>
      <c r="B4" s="14" t="s">
        <v>17</v>
      </c>
      <c r="C4" s="47"/>
      <c r="D4" s="47"/>
      <c r="E4" s="47">
        <v>45</v>
      </c>
      <c r="F4" s="47"/>
      <c r="G4" s="47">
        <v>45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8">
        <f>COUNT(C4,D4,E4,F4,G4,H4,I4,K4,L4,M4,N4,O4,P4,Q4)</f>
        <v>2</v>
      </c>
      <c r="S4" s="19">
        <f>AVERAGE(C4:Q4)*2</f>
        <v>90</v>
      </c>
      <c r="T4" s="3" t="s">
        <v>18</v>
      </c>
      <c r="U4" s="47"/>
      <c r="V4" s="47"/>
      <c r="W4" s="47"/>
      <c r="X4" s="48"/>
      <c r="Y4" s="88"/>
      <c r="Z4" s="47"/>
      <c r="AA4"/>
      <c r="AB4"/>
      <c r="AC4" s="56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  <c r="DO4" s="73"/>
      <c r="DP4" s="73"/>
      <c r="DQ4" s="73"/>
      <c r="DR4" s="73"/>
      <c r="DS4" s="73"/>
      <c r="DT4" s="73"/>
      <c r="DU4" s="73"/>
      <c r="DV4" s="73"/>
      <c r="DW4" s="73"/>
      <c r="DX4" s="73"/>
      <c r="DY4" s="73"/>
      <c r="DZ4" s="73"/>
      <c r="EA4" s="73"/>
      <c r="EB4" s="73"/>
      <c r="EC4" s="73"/>
      <c r="ED4" s="73"/>
      <c r="EE4" s="73"/>
      <c r="EF4" s="73"/>
      <c r="EG4" s="73"/>
      <c r="EH4" s="73"/>
      <c r="EI4" s="73"/>
      <c r="EJ4" s="73"/>
      <c r="EK4" s="73"/>
      <c r="EL4" s="73"/>
      <c r="EM4" s="73"/>
      <c r="EN4" s="73"/>
      <c r="EO4" s="73"/>
      <c r="EP4" s="73"/>
      <c r="EQ4" s="73"/>
      <c r="ER4" s="73"/>
      <c r="ES4" s="73"/>
      <c r="ET4" s="73"/>
      <c r="EU4" s="73"/>
      <c r="EV4" s="73"/>
      <c r="EW4" s="73"/>
      <c r="EX4" s="73"/>
      <c r="EY4" s="73"/>
      <c r="EZ4" s="73"/>
      <c r="FA4" s="73"/>
      <c r="FB4" s="73"/>
      <c r="FC4" s="73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  <c r="IG4" s="73"/>
      <c r="IH4" s="73"/>
      <c r="II4" s="73"/>
      <c r="IJ4" s="73"/>
      <c r="IK4" s="73"/>
      <c r="IL4" s="73"/>
      <c r="IM4" s="73"/>
      <c r="IN4" s="73"/>
      <c r="IO4" s="73"/>
      <c r="IP4" s="73"/>
      <c r="IQ4" s="73"/>
      <c r="IR4" s="73"/>
      <c r="IS4" s="73"/>
      <c r="IT4" s="73"/>
      <c r="IU4" s="73"/>
      <c r="IV4" s="73"/>
    </row>
    <row r="5" spans="1:256" s="74" customFormat="1" ht="18" customHeight="1">
      <c r="A5" s="72" t="s">
        <v>253</v>
      </c>
      <c r="B5" s="14"/>
      <c r="C5" s="47">
        <v>36</v>
      </c>
      <c r="D5" s="47">
        <v>46</v>
      </c>
      <c r="E5" s="47">
        <v>41</v>
      </c>
      <c r="F5" s="47"/>
      <c r="G5" s="47">
        <v>46</v>
      </c>
      <c r="H5" s="47">
        <v>45</v>
      </c>
      <c r="I5" s="47">
        <v>45</v>
      </c>
      <c r="J5" s="47"/>
      <c r="K5" s="47"/>
      <c r="L5" s="47">
        <v>40</v>
      </c>
      <c r="M5" s="47">
        <v>43</v>
      </c>
      <c r="N5" s="47">
        <v>41</v>
      </c>
      <c r="O5" s="47">
        <v>42</v>
      </c>
      <c r="P5" s="47">
        <v>36</v>
      </c>
      <c r="Q5" s="47">
        <v>39</v>
      </c>
      <c r="R5" s="48">
        <f>COUNT(C5,D5,E5,F5,G5,H5,I5,K5,L5,M5,N5,O5,P5,Q5)</f>
        <v>12</v>
      </c>
      <c r="S5" s="19">
        <f>AVERAGE(C5:Q5)*2</f>
        <v>83.333333333333329</v>
      </c>
      <c r="T5" s="3" t="s">
        <v>18</v>
      </c>
      <c r="U5" s="47"/>
      <c r="V5" s="47"/>
      <c r="W5" s="47"/>
      <c r="X5" s="48"/>
      <c r="Y5" s="88"/>
      <c r="Z5" s="47"/>
      <c r="AA5"/>
      <c r="AB5"/>
      <c r="AC5" s="56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  <c r="EA5" s="73"/>
      <c r="EB5" s="73"/>
      <c r="EC5" s="73"/>
      <c r="ED5" s="73"/>
      <c r="EE5" s="73"/>
      <c r="EF5" s="73"/>
      <c r="EG5" s="73"/>
      <c r="EH5" s="73"/>
      <c r="EI5" s="73"/>
      <c r="EJ5" s="73"/>
      <c r="EK5" s="73"/>
      <c r="EL5" s="73"/>
      <c r="EM5" s="73"/>
      <c r="EN5" s="73"/>
      <c r="EO5" s="73"/>
      <c r="EP5" s="73"/>
      <c r="EQ5" s="73"/>
      <c r="ER5" s="73"/>
      <c r="ES5" s="73"/>
      <c r="ET5" s="73"/>
      <c r="EU5" s="73"/>
      <c r="EV5" s="73"/>
      <c r="EW5" s="73"/>
      <c r="EX5" s="73"/>
      <c r="EY5" s="73"/>
      <c r="EZ5" s="73"/>
      <c r="FA5" s="73"/>
      <c r="FB5" s="73"/>
      <c r="FC5" s="73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  <c r="IR5" s="73"/>
      <c r="IS5" s="73"/>
      <c r="IT5" s="73"/>
      <c r="IU5" s="73"/>
      <c r="IV5" s="73"/>
    </row>
    <row r="6" spans="1:256" s="74" customFormat="1" ht="18" customHeight="1">
      <c r="A6" s="72" t="s">
        <v>323</v>
      </c>
      <c r="B6" s="14"/>
      <c r="C6" s="47"/>
      <c r="D6" s="47"/>
      <c r="E6" s="47"/>
      <c r="F6" s="47"/>
      <c r="G6" s="47">
        <v>44</v>
      </c>
      <c r="H6" s="47"/>
      <c r="I6" s="47"/>
      <c r="J6" s="47"/>
      <c r="K6" s="47"/>
      <c r="L6" s="47"/>
      <c r="M6" s="47"/>
      <c r="N6" s="47"/>
      <c r="O6" s="47"/>
      <c r="P6" s="47"/>
      <c r="Q6" s="47"/>
      <c r="R6" s="48">
        <f>COUNT(C6,D6,E6,F6,G6,H6,I6,K6,L6,M6,N6,O6,P6,Q6)</f>
        <v>1</v>
      </c>
      <c r="S6" s="19">
        <f>AVERAGE(C6:Q6)*2</f>
        <v>88</v>
      </c>
      <c r="T6" s="3" t="s">
        <v>18</v>
      </c>
      <c r="U6" s="47"/>
      <c r="V6" s="47"/>
      <c r="W6" s="47"/>
      <c r="X6" s="48"/>
      <c r="Y6" s="88"/>
      <c r="Z6" s="47"/>
      <c r="AA6"/>
      <c r="AB6"/>
      <c r="AC6" s="56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73"/>
      <c r="CM6" s="73"/>
      <c r="CN6" s="73"/>
      <c r="CO6" s="73"/>
      <c r="CP6" s="73"/>
      <c r="CQ6" s="73"/>
      <c r="CR6" s="73"/>
      <c r="CS6" s="73"/>
      <c r="CT6" s="73"/>
      <c r="CU6" s="73"/>
      <c r="CV6" s="73"/>
      <c r="CW6" s="73"/>
      <c r="CX6" s="73"/>
      <c r="CY6" s="73"/>
      <c r="CZ6" s="73"/>
      <c r="DA6" s="73"/>
      <c r="DB6" s="73"/>
      <c r="DC6" s="73"/>
      <c r="DD6" s="73"/>
      <c r="DE6" s="73"/>
      <c r="DF6" s="73"/>
      <c r="DG6" s="73"/>
      <c r="DH6" s="73"/>
      <c r="DI6" s="73"/>
      <c r="DJ6" s="73"/>
      <c r="DK6" s="73"/>
      <c r="DL6" s="73"/>
      <c r="DM6" s="73"/>
      <c r="DN6" s="73"/>
      <c r="DO6" s="73"/>
      <c r="DP6" s="73"/>
      <c r="DQ6" s="73"/>
      <c r="DR6" s="73"/>
      <c r="DS6" s="73"/>
      <c r="DT6" s="73"/>
      <c r="DU6" s="73"/>
      <c r="DV6" s="73"/>
      <c r="DW6" s="73"/>
      <c r="DX6" s="73"/>
      <c r="DY6" s="73"/>
      <c r="DZ6" s="73"/>
      <c r="EA6" s="73"/>
      <c r="EB6" s="73"/>
      <c r="EC6" s="73"/>
      <c r="ED6" s="73"/>
      <c r="EE6" s="73"/>
      <c r="EF6" s="73"/>
      <c r="EG6" s="73"/>
      <c r="EH6" s="73"/>
      <c r="EI6" s="73"/>
      <c r="EJ6" s="73"/>
      <c r="EK6" s="73"/>
      <c r="EL6" s="73"/>
      <c r="EM6" s="73"/>
      <c r="EN6" s="73"/>
      <c r="EO6" s="73"/>
      <c r="EP6" s="73"/>
      <c r="EQ6" s="73"/>
      <c r="ER6" s="73"/>
      <c r="ES6" s="73"/>
      <c r="ET6" s="73"/>
      <c r="EU6" s="73"/>
      <c r="EV6" s="73"/>
      <c r="EW6" s="73"/>
      <c r="EX6" s="73"/>
      <c r="EY6" s="73"/>
      <c r="EZ6" s="73"/>
      <c r="FA6" s="73"/>
      <c r="FB6" s="73"/>
      <c r="FC6" s="73"/>
      <c r="FD6" s="73"/>
      <c r="FE6" s="73"/>
      <c r="FF6" s="73"/>
      <c r="FG6" s="73"/>
      <c r="FH6" s="73"/>
      <c r="FI6" s="73"/>
      <c r="FJ6" s="73"/>
      <c r="FK6" s="73"/>
      <c r="FL6" s="73"/>
      <c r="FM6" s="73"/>
      <c r="FN6" s="73"/>
      <c r="FO6" s="73"/>
      <c r="FP6" s="73"/>
      <c r="FQ6" s="73"/>
      <c r="FR6" s="73"/>
      <c r="FS6" s="73"/>
      <c r="FT6" s="73"/>
      <c r="FU6" s="73"/>
      <c r="FV6" s="73"/>
      <c r="FW6" s="73"/>
      <c r="FX6" s="73"/>
      <c r="FY6" s="73"/>
      <c r="FZ6" s="73"/>
      <c r="GA6" s="73"/>
      <c r="GB6" s="73"/>
      <c r="GC6" s="73"/>
      <c r="GD6" s="73"/>
      <c r="GE6" s="73"/>
      <c r="GF6" s="73"/>
      <c r="GG6" s="73"/>
      <c r="GH6" s="73"/>
      <c r="GI6" s="73"/>
      <c r="GJ6" s="73"/>
      <c r="GK6" s="73"/>
      <c r="GL6" s="73"/>
      <c r="GM6" s="73"/>
      <c r="GN6" s="73"/>
      <c r="GO6" s="73"/>
      <c r="GP6" s="73"/>
      <c r="GQ6" s="73"/>
      <c r="GR6" s="73"/>
      <c r="GS6" s="73"/>
      <c r="GT6" s="73"/>
      <c r="GU6" s="73"/>
      <c r="GV6" s="73"/>
      <c r="GW6" s="73"/>
      <c r="GX6" s="73"/>
      <c r="GY6" s="73"/>
      <c r="GZ6" s="73"/>
      <c r="HA6" s="73"/>
      <c r="HB6" s="73"/>
      <c r="HC6" s="73"/>
      <c r="HD6" s="73"/>
      <c r="HE6" s="73"/>
      <c r="HF6" s="73"/>
      <c r="HG6" s="73"/>
      <c r="HH6" s="73"/>
      <c r="HI6" s="73"/>
      <c r="HJ6" s="73"/>
      <c r="HK6" s="73"/>
      <c r="HL6" s="73"/>
      <c r="HM6" s="73"/>
      <c r="HN6" s="73"/>
      <c r="HO6" s="73"/>
      <c r="HP6" s="73"/>
      <c r="HQ6" s="73"/>
      <c r="HR6" s="73"/>
      <c r="HS6" s="73"/>
      <c r="HT6" s="73"/>
      <c r="HU6" s="73"/>
      <c r="HV6" s="73"/>
      <c r="HW6" s="73"/>
      <c r="HX6" s="73"/>
      <c r="HY6" s="73"/>
      <c r="HZ6" s="73"/>
      <c r="IA6" s="73"/>
      <c r="IB6" s="73"/>
      <c r="IC6" s="73"/>
      <c r="ID6" s="73"/>
      <c r="IE6" s="73"/>
      <c r="IF6" s="73"/>
      <c r="IG6" s="73"/>
      <c r="IH6" s="73"/>
      <c r="II6" s="73"/>
      <c r="IJ6" s="73"/>
      <c r="IK6" s="73"/>
      <c r="IL6" s="73"/>
      <c r="IM6" s="73"/>
      <c r="IN6" s="73"/>
      <c r="IO6" s="73"/>
      <c r="IP6" s="73"/>
      <c r="IQ6" s="73"/>
      <c r="IR6" s="73"/>
      <c r="IS6" s="73"/>
      <c r="IT6" s="73"/>
      <c r="IU6" s="73"/>
      <c r="IV6" s="73"/>
    </row>
    <row r="7" spans="1:256" s="74" customFormat="1" ht="18" customHeight="1">
      <c r="A7" s="63" t="s">
        <v>19</v>
      </c>
      <c r="B7" s="14"/>
      <c r="C7" s="47"/>
      <c r="D7" s="47">
        <v>36</v>
      </c>
      <c r="E7" s="47">
        <v>38</v>
      </c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8">
        <f>COUNT(C7,D7,E7,F7,G7,H7,I7,K7,L7,M7,N7,O7,P7,Q7)</f>
        <v>2</v>
      </c>
      <c r="S7" s="19">
        <f>AVERAGE(C7:Q7)*2</f>
        <v>74</v>
      </c>
      <c r="T7" s="3" t="s">
        <v>18</v>
      </c>
      <c r="U7" s="47"/>
      <c r="V7" s="47"/>
      <c r="W7" s="47"/>
      <c r="X7" s="48"/>
      <c r="Y7" s="88"/>
      <c r="Z7" s="47"/>
      <c r="AA7"/>
      <c r="AB7"/>
      <c r="AC7" s="56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73"/>
      <c r="DH7" s="73"/>
      <c r="DI7" s="73"/>
      <c r="DJ7" s="73"/>
      <c r="DK7" s="73"/>
      <c r="DL7" s="73"/>
      <c r="DM7" s="73"/>
      <c r="DN7" s="73"/>
      <c r="DO7" s="73"/>
      <c r="DP7" s="73"/>
      <c r="DQ7" s="73"/>
      <c r="DR7" s="73"/>
      <c r="DS7" s="73"/>
      <c r="DT7" s="73"/>
      <c r="DU7" s="73"/>
      <c r="DV7" s="73"/>
      <c r="DW7" s="73"/>
      <c r="DX7" s="73"/>
      <c r="DY7" s="73"/>
      <c r="DZ7" s="73"/>
      <c r="EA7" s="73"/>
      <c r="EB7" s="73"/>
      <c r="EC7" s="73"/>
      <c r="ED7" s="73"/>
      <c r="EE7" s="73"/>
      <c r="EF7" s="73"/>
      <c r="EG7" s="73"/>
      <c r="EH7" s="73"/>
      <c r="EI7" s="73"/>
      <c r="EJ7" s="73"/>
      <c r="EK7" s="73"/>
      <c r="EL7" s="73"/>
      <c r="EM7" s="73"/>
      <c r="EN7" s="73"/>
      <c r="EO7" s="73"/>
      <c r="EP7" s="73"/>
      <c r="EQ7" s="73"/>
      <c r="ER7" s="73"/>
      <c r="ES7" s="73"/>
      <c r="ET7" s="73"/>
      <c r="EU7" s="73"/>
      <c r="EV7" s="73"/>
      <c r="EW7" s="73"/>
      <c r="EX7" s="73"/>
      <c r="EY7" s="73"/>
      <c r="EZ7" s="73"/>
      <c r="FA7" s="73"/>
      <c r="FB7" s="73"/>
      <c r="FC7" s="73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  <c r="IF7" s="73"/>
      <c r="IG7" s="73"/>
      <c r="IH7" s="73"/>
      <c r="II7" s="73"/>
      <c r="IJ7" s="73"/>
      <c r="IK7" s="73"/>
      <c r="IL7" s="73"/>
      <c r="IM7" s="73"/>
      <c r="IN7" s="73"/>
      <c r="IO7" s="73"/>
      <c r="IP7" s="73"/>
      <c r="IQ7" s="73"/>
      <c r="IR7" s="73"/>
      <c r="IS7" s="73"/>
      <c r="IT7" s="73"/>
      <c r="IU7" s="73"/>
      <c r="IV7" s="73"/>
    </row>
    <row r="8" spans="1:256" s="74" customFormat="1" ht="18" customHeight="1">
      <c r="A8" s="63" t="s">
        <v>187</v>
      </c>
      <c r="B8" s="14" t="s">
        <v>22</v>
      </c>
      <c r="C8" s="47"/>
      <c r="D8" s="47"/>
      <c r="E8" s="47">
        <v>17</v>
      </c>
      <c r="F8" s="47">
        <v>43</v>
      </c>
      <c r="G8" s="47">
        <v>40</v>
      </c>
      <c r="H8" s="47">
        <v>36</v>
      </c>
      <c r="I8" s="47">
        <v>32</v>
      </c>
      <c r="J8" s="47"/>
      <c r="K8" s="47">
        <v>36</v>
      </c>
      <c r="L8" s="47">
        <v>40</v>
      </c>
      <c r="M8" s="47">
        <v>37</v>
      </c>
      <c r="N8" s="47">
        <v>40</v>
      </c>
      <c r="O8" s="47">
        <v>45</v>
      </c>
      <c r="P8" s="47">
        <v>42</v>
      </c>
      <c r="Q8" s="47">
        <v>41</v>
      </c>
      <c r="R8" s="48">
        <f>COUNT(C8,D8,E8,F8,G8,H8,I8,K8,L8,M8,N8,O8,P8,Q8)</f>
        <v>12</v>
      </c>
      <c r="S8" s="19">
        <f>AVERAGE(C8:Q8)*2</f>
        <v>74.833333333333329</v>
      </c>
      <c r="T8" s="3" t="s">
        <v>18</v>
      </c>
      <c r="U8" s="47"/>
      <c r="V8" s="47"/>
      <c r="W8" s="47"/>
      <c r="X8" s="48"/>
      <c r="Y8" s="88"/>
      <c r="Z8" s="47"/>
      <c r="AA8"/>
      <c r="AB8"/>
      <c r="AC8" s="56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73"/>
      <c r="DH8" s="73"/>
      <c r="DI8" s="73"/>
      <c r="DJ8" s="73"/>
      <c r="DK8" s="73"/>
      <c r="DL8" s="73"/>
      <c r="DM8" s="73"/>
      <c r="DN8" s="73"/>
      <c r="DO8" s="73"/>
      <c r="DP8" s="73"/>
      <c r="DQ8" s="73"/>
      <c r="DR8" s="73"/>
      <c r="DS8" s="73"/>
      <c r="DT8" s="73"/>
      <c r="DU8" s="73"/>
      <c r="DV8" s="73"/>
      <c r="DW8" s="73"/>
      <c r="DX8" s="73"/>
      <c r="DY8" s="73"/>
      <c r="DZ8" s="73"/>
      <c r="EA8" s="73"/>
      <c r="EB8" s="73"/>
      <c r="EC8" s="73"/>
      <c r="ED8" s="73"/>
      <c r="EE8" s="73"/>
      <c r="EF8" s="73"/>
      <c r="EG8" s="73"/>
      <c r="EH8" s="73"/>
      <c r="EI8" s="73"/>
      <c r="EJ8" s="73"/>
      <c r="EK8" s="73"/>
      <c r="EL8" s="73"/>
      <c r="EM8" s="73"/>
      <c r="EN8" s="73"/>
      <c r="EO8" s="73"/>
      <c r="EP8" s="73"/>
      <c r="EQ8" s="73"/>
      <c r="ER8" s="73"/>
      <c r="ES8" s="73"/>
      <c r="ET8" s="73"/>
      <c r="EU8" s="73"/>
      <c r="EV8" s="73"/>
      <c r="EW8" s="73"/>
      <c r="EX8" s="73"/>
      <c r="EY8" s="73"/>
      <c r="EZ8" s="73"/>
      <c r="FA8" s="73"/>
      <c r="FB8" s="73"/>
      <c r="FC8" s="73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  <c r="HM8" s="73"/>
      <c r="HN8" s="73"/>
      <c r="HO8" s="73"/>
      <c r="HP8" s="73"/>
      <c r="HQ8" s="73"/>
      <c r="HR8" s="73"/>
      <c r="HS8" s="73"/>
      <c r="HT8" s="73"/>
      <c r="HU8" s="73"/>
      <c r="HV8" s="73"/>
      <c r="HW8" s="73"/>
      <c r="HX8" s="73"/>
      <c r="HY8" s="73"/>
      <c r="HZ8" s="73"/>
      <c r="IA8" s="73"/>
      <c r="IB8" s="73"/>
      <c r="IC8" s="73"/>
      <c r="ID8" s="73"/>
      <c r="IE8" s="73"/>
      <c r="IF8" s="73"/>
      <c r="IG8" s="73"/>
      <c r="IH8" s="73"/>
      <c r="II8" s="73"/>
      <c r="IJ8" s="73"/>
      <c r="IK8" s="73"/>
      <c r="IL8" s="73"/>
      <c r="IM8" s="73"/>
      <c r="IN8" s="73"/>
      <c r="IO8" s="73"/>
      <c r="IP8" s="73"/>
      <c r="IQ8" s="73"/>
      <c r="IR8" s="73"/>
      <c r="IS8" s="73"/>
      <c r="IT8" s="73"/>
      <c r="IU8" s="73"/>
      <c r="IV8" s="73"/>
    </row>
    <row r="9" spans="1:256" s="74" customFormat="1" ht="18" customHeight="1">
      <c r="A9" s="63" t="s">
        <v>324</v>
      </c>
      <c r="B9" s="14"/>
      <c r="C9" s="47"/>
      <c r="D9" s="47"/>
      <c r="E9" s="47"/>
      <c r="F9" s="47"/>
      <c r="G9" s="47">
        <v>44</v>
      </c>
      <c r="H9" s="47"/>
      <c r="I9" s="47"/>
      <c r="J9" s="47"/>
      <c r="K9" s="47"/>
      <c r="L9" s="47"/>
      <c r="M9" s="47"/>
      <c r="N9" s="47"/>
      <c r="O9" s="47"/>
      <c r="P9" s="47"/>
      <c r="Q9" s="47"/>
      <c r="R9" s="48">
        <f>COUNT(C9,D9,E9,F9,G9,H9,I9,K9,L9,M9,N9,O9,P9,Q9)</f>
        <v>1</v>
      </c>
      <c r="S9" s="19">
        <f>AVERAGE(C9:Q9)*2</f>
        <v>88</v>
      </c>
      <c r="T9" s="3" t="s">
        <v>18</v>
      </c>
      <c r="U9" s="47"/>
      <c r="V9" s="47"/>
      <c r="W9" s="47"/>
      <c r="X9" s="48"/>
      <c r="Y9" s="88"/>
      <c r="Z9" s="47"/>
      <c r="AA9"/>
      <c r="AB9"/>
      <c r="AC9" s="56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73"/>
      <c r="DH9" s="73"/>
      <c r="DI9" s="73"/>
      <c r="DJ9" s="73"/>
      <c r="DK9" s="73"/>
      <c r="DL9" s="73"/>
      <c r="DM9" s="73"/>
      <c r="DN9" s="73"/>
      <c r="DO9" s="73"/>
      <c r="DP9" s="73"/>
      <c r="DQ9" s="73"/>
      <c r="DR9" s="73"/>
      <c r="DS9" s="73"/>
      <c r="DT9" s="73"/>
      <c r="DU9" s="73"/>
      <c r="DV9" s="73"/>
      <c r="DW9" s="73"/>
      <c r="DX9" s="73"/>
      <c r="DY9" s="73"/>
      <c r="DZ9" s="73"/>
      <c r="EA9" s="73"/>
      <c r="EB9" s="73"/>
      <c r="EC9" s="73"/>
      <c r="ED9" s="73"/>
      <c r="EE9" s="73"/>
      <c r="EF9" s="73"/>
      <c r="EG9" s="73"/>
      <c r="EH9" s="73"/>
      <c r="EI9" s="73"/>
      <c r="EJ9" s="73"/>
      <c r="EK9" s="73"/>
      <c r="EL9" s="73"/>
      <c r="EM9" s="73"/>
      <c r="EN9" s="73"/>
      <c r="EO9" s="73"/>
      <c r="EP9" s="73"/>
      <c r="EQ9" s="73"/>
      <c r="ER9" s="73"/>
      <c r="ES9" s="73"/>
      <c r="ET9" s="73"/>
      <c r="EU9" s="73"/>
      <c r="EV9" s="73"/>
      <c r="EW9" s="73"/>
      <c r="EX9" s="73"/>
      <c r="EY9" s="73"/>
      <c r="EZ9" s="73"/>
      <c r="FA9" s="73"/>
      <c r="FB9" s="73"/>
      <c r="FC9" s="73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  <c r="IG9" s="73"/>
      <c r="IH9" s="73"/>
      <c r="II9" s="73"/>
      <c r="IJ9" s="73"/>
      <c r="IK9" s="73"/>
      <c r="IL9" s="73"/>
      <c r="IM9" s="73"/>
      <c r="IN9" s="73"/>
      <c r="IO9" s="73"/>
      <c r="IP9" s="73"/>
      <c r="IQ9" s="73"/>
      <c r="IR9" s="73"/>
      <c r="IS9" s="73"/>
      <c r="IT9" s="73"/>
      <c r="IU9" s="73"/>
      <c r="IV9" s="73"/>
    </row>
    <row r="10" spans="1:256" s="74" customFormat="1" ht="18" customHeight="1">
      <c r="A10" s="63" t="s">
        <v>21</v>
      </c>
      <c r="B10" s="16"/>
      <c r="C10" s="47"/>
      <c r="D10" s="47"/>
      <c r="E10" s="47">
        <v>39</v>
      </c>
      <c r="F10" s="47"/>
      <c r="G10" s="47"/>
      <c r="H10" s="47"/>
      <c r="I10" s="47">
        <v>43</v>
      </c>
      <c r="J10" s="47"/>
      <c r="K10" s="50">
        <v>43</v>
      </c>
      <c r="L10" s="47"/>
      <c r="M10" s="47"/>
      <c r="N10" s="47"/>
      <c r="O10" s="47"/>
      <c r="P10" s="47"/>
      <c r="Q10" s="47"/>
      <c r="R10" s="48">
        <f>COUNT(C10,D10,E10,F10,G10,H10,I10,K10,L10,M10,N10,O10,P10,Q10)</f>
        <v>3</v>
      </c>
      <c r="S10" s="19">
        <f>AVERAGE(C10:Q10)*2</f>
        <v>83.333333333333329</v>
      </c>
      <c r="T10" s="3" t="s">
        <v>18</v>
      </c>
      <c r="U10" s="47"/>
      <c r="V10" s="47"/>
      <c r="W10" s="47"/>
      <c r="X10" s="85"/>
      <c r="Y10" s="88"/>
      <c r="Z10" s="47"/>
      <c r="AA10"/>
      <c r="AB10"/>
      <c r="AC10" s="56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/>
      <c r="CP10" s="73"/>
      <c r="CQ10" s="73"/>
      <c r="CR10" s="73"/>
      <c r="CS10" s="73"/>
      <c r="CT10" s="73"/>
      <c r="CU10" s="73"/>
      <c r="CV10" s="73"/>
      <c r="CW10" s="73"/>
      <c r="CX10" s="73"/>
      <c r="CY10" s="73"/>
      <c r="CZ10" s="73"/>
      <c r="DA10" s="73"/>
      <c r="DB10" s="73"/>
      <c r="DC10" s="73"/>
      <c r="DD10" s="73"/>
      <c r="DE10" s="73"/>
      <c r="DF10" s="73"/>
      <c r="DG10" s="73"/>
      <c r="DH10" s="73"/>
      <c r="DI10" s="73"/>
      <c r="DJ10" s="73"/>
      <c r="DK10" s="73"/>
      <c r="DL10" s="73"/>
      <c r="DM10" s="73"/>
      <c r="DN10" s="73"/>
      <c r="DO10" s="73"/>
      <c r="DP10" s="73"/>
      <c r="DQ10" s="73"/>
      <c r="DR10" s="73"/>
      <c r="DS10" s="73"/>
      <c r="DT10" s="73"/>
      <c r="DU10" s="73"/>
      <c r="DV10" s="73"/>
      <c r="DW10" s="73"/>
      <c r="DX10" s="73"/>
      <c r="DY10" s="73"/>
      <c r="DZ10" s="73"/>
      <c r="EA10" s="73"/>
      <c r="EB10" s="73"/>
      <c r="EC10" s="73"/>
      <c r="ED10" s="73"/>
      <c r="EE10" s="73"/>
      <c r="EF10" s="73"/>
      <c r="EG10" s="73"/>
      <c r="EH10" s="73"/>
      <c r="EI10" s="73"/>
      <c r="EJ10" s="73"/>
      <c r="EK10" s="73"/>
      <c r="EL10" s="73"/>
      <c r="EM10" s="73"/>
      <c r="EN10" s="73"/>
      <c r="EO10" s="73"/>
      <c r="EP10" s="73"/>
      <c r="EQ10" s="73"/>
      <c r="ER10" s="73"/>
      <c r="ES10" s="73"/>
      <c r="ET10" s="73"/>
      <c r="EU10" s="73"/>
      <c r="EV10" s="73"/>
      <c r="EW10" s="73"/>
      <c r="EX10" s="73"/>
      <c r="EY10" s="73"/>
      <c r="EZ10" s="73"/>
      <c r="FA10" s="73"/>
      <c r="FB10" s="73"/>
      <c r="FC10" s="73"/>
      <c r="FD10" s="73"/>
      <c r="FE10" s="73"/>
      <c r="FF10" s="73"/>
      <c r="FG10" s="73"/>
      <c r="FH10" s="73"/>
      <c r="FI10" s="73"/>
      <c r="FJ10" s="73"/>
      <c r="FK10" s="73"/>
      <c r="FL10" s="73"/>
      <c r="FM10" s="73"/>
      <c r="FN10" s="73"/>
      <c r="FO10" s="73"/>
      <c r="FP10" s="73"/>
      <c r="FQ10" s="73"/>
      <c r="FR10" s="73"/>
      <c r="FS10" s="73"/>
      <c r="FT10" s="73"/>
      <c r="FU10" s="73"/>
      <c r="FV10" s="73"/>
      <c r="FW10" s="73"/>
      <c r="FX10" s="73"/>
      <c r="FY10" s="73"/>
      <c r="FZ10" s="73"/>
      <c r="GA10" s="73"/>
      <c r="GB10" s="73"/>
      <c r="GC10" s="73"/>
      <c r="GD10" s="73"/>
      <c r="GE10" s="73"/>
      <c r="GF10" s="73"/>
      <c r="GG10" s="73"/>
      <c r="GH10" s="73"/>
      <c r="GI10" s="73"/>
      <c r="GJ10" s="73"/>
      <c r="GK10" s="73"/>
      <c r="GL10" s="73"/>
      <c r="GM10" s="73"/>
      <c r="GN10" s="73"/>
      <c r="GO10" s="73"/>
      <c r="GP10" s="73"/>
      <c r="GQ10" s="73"/>
      <c r="GR10" s="73"/>
      <c r="GS10" s="73"/>
      <c r="GT10" s="73"/>
      <c r="GU10" s="73"/>
      <c r="GV10" s="73"/>
      <c r="GW10" s="73"/>
      <c r="GX10" s="73"/>
      <c r="GY10" s="73"/>
      <c r="GZ10" s="73"/>
      <c r="HA10" s="73"/>
      <c r="HB10" s="73"/>
      <c r="HC10" s="73"/>
      <c r="HD10" s="73"/>
      <c r="HE10" s="73"/>
      <c r="HF10" s="73"/>
      <c r="HG10" s="73"/>
      <c r="HH10" s="73"/>
      <c r="HI10" s="73"/>
      <c r="HJ10" s="73"/>
      <c r="HK10" s="73"/>
      <c r="HL10" s="73"/>
      <c r="HM10" s="73"/>
      <c r="HN10" s="73"/>
      <c r="HO10" s="73"/>
      <c r="HP10" s="73"/>
      <c r="HQ10" s="73"/>
      <c r="HR10" s="73"/>
      <c r="HS10" s="73"/>
      <c r="HT10" s="73"/>
      <c r="HU10" s="73"/>
      <c r="HV10" s="73"/>
      <c r="HW10" s="73"/>
      <c r="HX10" s="73"/>
      <c r="HY10" s="73"/>
      <c r="HZ10" s="73"/>
      <c r="IA10" s="73"/>
      <c r="IB10" s="73"/>
      <c r="IC10" s="73"/>
      <c r="ID10" s="73"/>
      <c r="IE10" s="73"/>
      <c r="IF10" s="73"/>
      <c r="IG10" s="73"/>
      <c r="IH10" s="73"/>
      <c r="II10" s="73"/>
      <c r="IJ10" s="73"/>
      <c r="IK10" s="73"/>
      <c r="IL10" s="73"/>
      <c r="IM10" s="73"/>
      <c r="IN10" s="73"/>
      <c r="IO10" s="73"/>
      <c r="IP10" s="73"/>
      <c r="IQ10" s="73"/>
      <c r="IR10" s="73"/>
      <c r="IS10" s="73"/>
      <c r="IT10" s="73"/>
      <c r="IU10" s="73"/>
      <c r="IV10" s="73"/>
    </row>
    <row r="11" spans="1:256" s="74" customFormat="1" ht="18" customHeight="1">
      <c r="A11" s="63" t="s">
        <v>269</v>
      </c>
      <c r="B11" s="16" t="s">
        <v>17</v>
      </c>
      <c r="C11" s="47">
        <v>35</v>
      </c>
      <c r="D11" s="47"/>
      <c r="E11" s="47">
        <v>37</v>
      </c>
      <c r="F11" s="47">
        <v>43</v>
      </c>
      <c r="G11" s="47">
        <v>43</v>
      </c>
      <c r="H11" s="47">
        <v>41</v>
      </c>
      <c r="I11" s="47">
        <v>39</v>
      </c>
      <c r="J11" s="47"/>
      <c r="K11" s="50"/>
      <c r="L11" s="47">
        <v>44</v>
      </c>
      <c r="M11" s="47"/>
      <c r="N11" s="47">
        <v>46</v>
      </c>
      <c r="O11" s="47">
        <v>39</v>
      </c>
      <c r="P11" s="47">
        <v>41</v>
      </c>
      <c r="Q11" s="47">
        <v>44</v>
      </c>
      <c r="R11" s="48">
        <f>COUNT(C11,D11,E11,F11,G11,H11,I11,K11,L11,M11,N11,O11,P11,Q11)</f>
        <v>11</v>
      </c>
      <c r="S11" s="19">
        <f>AVERAGE(C11:Q11)*2</f>
        <v>82.181818181818187</v>
      </c>
      <c r="T11" s="3" t="s">
        <v>18</v>
      </c>
      <c r="U11" s="57"/>
      <c r="V11" s="57"/>
      <c r="W11" s="57"/>
      <c r="X11" s="85"/>
      <c r="Y11" s="89"/>
      <c r="Z11" s="57"/>
      <c r="AA11"/>
      <c r="AB11"/>
      <c r="AC11" s="75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/>
      <c r="CP11" s="73"/>
      <c r="CQ11" s="73"/>
      <c r="CR11" s="73"/>
      <c r="CS11" s="73"/>
      <c r="CT11" s="73"/>
      <c r="CU11" s="73"/>
      <c r="CV11" s="73"/>
      <c r="CW11" s="73"/>
      <c r="CX11" s="73"/>
      <c r="CY11" s="73"/>
      <c r="CZ11" s="73"/>
      <c r="DA11" s="73"/>
      <c r="DB11" s="73"/>
      <c r="DC11" s="73"/>
      <c r="DD11" s="73"/>
      <c r="DE11" s="73"/>
      <c r="DF11" s="73"/>
      <c r="DG11" s="73"/>
      <c r="DH11" s="73"/>
      <c r="DI11" s="73"/>
      <c r="DJ11" s="73"/>
      <c r="DK11" s="73"/>
      <c r="DL11" s="73"/>
      <c r="DM11" s="73"/>
      <c r="DN11" s="73"/>
      <c r="DO11" s="73"/>
      <c r="DP11" s="73"/>
      <c r="DQ11" s="73"/>
      <c r="DR11" s="73"/>
      <c r="DS11" s="73"/>
      <c r="DT11" s="73"/>
      <c r="DU11" s="73"/>
      <c r="DV11" s="73"/>
      <c r="DW11" s="73"/>
      <c r="DX11" s="73"/>
      <c r="DY11" s="73"/>
      <c r="DZ11" s="73"/>
      <c r="EA11" s="73"/>
      <c r="EB11" s="73"/>
      <c r="EC11" s="73"/>
      <c r="ED11" s="73"/>
      <c r="EE11" s="73"/>
      <c r="EF11" s="73"/>
      <c r="EG11" s="73"/>
      <c r="EH11" s="73"/>
      <c r="EI11" s="73"/>
      <c r="EJ11" s="73"/>
      <c r="EK11" s="73"/>
      <c r="EL11" s="73"/>
      <c r="EM11" s="73"/>
      <c r="EN11" s="73"/>
      <c r="EO11" s="73"/>
      <c r="EP11" s="73"/>
      <c r="EQ11" s="73"/>
      <c r="ER11" s="73"/>
      <c r="ES11" s="73"/>
      <c r="ET11" s="73"/>
      <c r="EU11" s="73"/>
      <c r="EV11" s="73"/>
      <c r="EW11" s="73"/>
      <c r="EX11" s="73"/>
      <c r="EY11" s="73"/>
      <c r="EZ11" s="73"/>
      <c r="FA11" s="73"/>
      <c r="FB11" s="73"/>
      <c r="FC11" s="73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  <c r="HM11" s="73"/>
      <c r="HN11" s="73"/>
      <c r="HO11" s="73"/>
      <c r="HP11" s="73"/>
      <c r="HQ11" s="73"/>
      <c r="HR11" s="73"/>
      <c r="HS11" s="73"/>
      <c r="HT11" s="73"/>
      <c r="HU11" s="73"/>
      <c r="HV11" s="73"/>
      <c r="HW11" s="73"/>
      <c r="HX11" s="73"/>
      <c r="HY11" s="73"/>
      <c r="HZ11" s="73"/>
      <c r="IA11" s="73"/>
      <c r="IB11" s="73"/>
      <c r="IC11" s="73"/>
      <c r="ID11" s="73"/>
      <c r="IE11" s="73"/>
      <c r="IF11" s="73"/>
      <c r="IG11" s="73"/>
      <c r="IH11" s="73"/>
      <c r="II11" s="73"/>
      <c r="IJ11" s="73"/>
      <c r="IK11" s="73"/>
      <c r="IL11" s="73"/>
      <c r="IM11" s="73"/>
      <c r="IN11" s="73"/>
      <c r="IO11" s="73"/>
      <c r="IP11" s="73"/>
      <c r="IQ11" s="73"/>
      <c r="IR11" s="73"/>
      <c r="IS11" s="73"/>
      <c r="IT11" s="73"/>
      <c r="IU11" s="73"/>
      <c r="IV11" s="73"/>
    </row>
    <row r="12" spans="1:256" s="74" customFormat="1" ht="18" customHeight="1">
      <c r="A12" s="63" t="s">
        <v>270</v>
      </c>
      <c r="B12" s="16"/>
      <c r="C12" s="47">
        <v>33</v>
      </c>
      <c r="D12" s="47"/>
      <c r="E12" s="47">
        <v>44</v>
      </c>
      <c r="F12" s="47">
        <v>40</v>
      </c>
      <c r="G12" s="47">
        <v>43</v>
      </c>
      <c r="H12" s="47">
        <v>45</v>
      </c>
      <c r="I12" s="47">
        <v>45</v>
      </c>
      <c r="J12" s="47"/>
      <c r="K12" s="50"/>
      <c r="L12" s="47">
        <v>43</v>
      </c>
      <c r="M12" s="47"/>
      <c r="N12" s="47">
        <v>41</v>
      </c>
      <c r="O12" s="47">
        <v>46</v>
      </c>
      <c r="P12" s="47">
        <v>48</v>
      </c>
      <c r="Q12" s="47">
        <v>43</v>
      </c>
      <c r="R12" s="48">
        <f>COUNT(C12,D12,E12,F12,G12,H12,I12,K12,L12,M12,N12,O12,P12,Q12)</f>
        <v>11</v>
      </c>
      <c r="S12" s="19">
        <f>AVERAGE(C12:Q12)*2</f>
        <v>85.63636363636364</v>
      </c>
      <c r="T12" s="3" t="s">
        <v>18</v>
      </c>
      <c r="U12" s="57"/>
      <c r="V12" s="57"/>
      <c r="W12" s="57"/>
      <c r="X12" s="85"/>
      <c r="Y12" s="89"/>
      <c r="Z12" s="57"/>
      <c r="AA12"/>
      <c r="AB12"/>
      <c r="AC12" s="75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73"/>
      <c r="CM12" s="73"/>
      <c r="CN12" s="73"/>
      <c r="CO12" s="73"/>
      <c r="CP12" s="73"/>
      <c r="CQ12" s="73"/>
      <c r="CR12" s="73"/>
      <c r="CS12" s="73"/>
      <c r="CT12" s="73"/>
      <c r="CU12" s="73"/>
      <c r="CV12" s="73"/>
      <c r="CW12" s="73"/>
      <c r="CX12" s="73"/>
      <c r="CY12" s="73"/>
      <c r="CZ12" s="73"/>
      <c r="DA12" s="73"/>
      <c r="DB12" s="73"/>
      <c r="DC12" s="73"/>
      <c r="DD12" s="73"/>
      <c r="DE12" s="73"/>
      <c r="DF12" s="73"/>
      <c r="DG12" s="73"/>
      <c r="DH12" s="73"/>
      <c r="DI12" s="73"/>
      <c r="DJ12" s="73"/>
      <c r="DK12" s="73"/>
      <c r="DL12" s="73"/>
      <c r="DM12" s="73"/>
      <c r="DN12" s="73"/>
      <c r="DO12" s="73"/>
      <c r="DP12" s="73"/>
      <c r="DQ12" s="73"/>
      <c r="DR12" s="73"/>
      <c r="DS12" s="73"/>
      <c r="DT12" s="73"/>
      <c r="DU12" s="73"/>
      <c r="DV12" s="73"/>
      <c r="DW12" s="73"/>
      <c r="DX12" s="73"/>
      <c r="DY12" s="73"/>
      <c r="DZ12" s="73"/>
      <c r="EA12" s="73"/>
      <c r="EB12" s="73"/>
      <c r="EC12" s="73"/>
      <c r="ED12" s="73"/>
      <c r="EE12" s="73"/>
      <c r="EF12" s="73"/>
      <c r="EG12" s="73"/>
      <c r="EH12" s="73"/>
      <c r="EI12" s="73"/>
      <c r="EJ12" s="73"/>
      <c r="EK12" s="73"/>
      <c r="EL12" s="73"/>
      <c r="EM12" s="73"/>
      <c r="EN12" s="73"/>
      <c r="EO12" s="73"/>
      <c r="EP12" s="73"/>
      <c r="EQ12" s="73"/>
      <c r="ER12" s="73"/>
      <c r="ES12" s="73"/>
      <c r="ET12" s="73"/>
      <c r="EU12" s="73"/>
      <c r="EV12" s="73"/>
      <c r="EW12" s="73"/>
      <c r="EX12" s="73"/>
      <c r="EY12" s="73"/>
      <c r="EZ12" s="73"/>
      <c r="FA12" s="73"/>
      <c r="FB12" s="73"/>
      <c r="FC12" s="73"/>
      <c r="FD12" s="73"/>
      <c r="FE12" s="73"/>
      <c r="FF12" s="73"/>
      <c r="FG12" s="73"/>
      <c r="FH12" s="73"/>
      <c r="FI12" s="73"/>
      <c r="FJ12" s="73"/>
      <c r="FK12" s="73"/>
      <c r="FL12" s="73"/>
      <c r="FM12" s="73"/>
      <c r="FN12" s="73"/>
      <c r="FO12" s="73"/>
      <c r="FP12" s="73"/>
      <c r="FQ12" s="73"/>
      <c r="FR12" s="73"/>
      <c r="FS12" s="73"/>
      <c r="FT12" s="73"/>
      <c r="FU12" s="73"/>
      <c r="FV12" s="73"/>
      <c r="FW12" s="73"/>
      <c r="FX12" s="73"/>
      <c r="FY12" s="73"/>
      <c r="FZ12" s="73"/>
      <c r="GA12" s="73"/>
      <c r="GB12" s="73"/>
      <c r="GC12" s="73"/>
      <c r="GD12" s="73"/>
      <c r="GE12" s="73"/>
      <c r="GF12" s="73"/>
      <c r="GG12" s="73"/>
      <c r="GH12" s="73"/>
      <c r="GI12" s="73"/>
      <c r="GJ12" s="73"/>
      <c r="GK12" s="73"/>
      <c r="GL12" s="73"/>
      <c r="GM12" s="73"/>
      <c r="GN12" s="73"/>
      <c r="GO12" s="73"/>
      <c r="GP12" s="73"/>
      <c r="GQ12" s="73"/>
      <c r="GR12" s="73"/>
      <c r="GS12" s="73"/>
      <c r="GT12" s="73"/>
      <c r="GU12" s="73"/>
      <c r="GV12" s="73"/>
      <c r="GW12" s="73"/>
      <c r="GX12" s="73"/>
      <c r="GY12" s="73"/>
      <c r="GZ12" s="73"/>
      <c r="HA12" s="73"/>
      <c r="HB12" s="73"/>
      <c r="HC12" s="73"/>
      <c r="HD12" s="73"/>
      <c r="HE12" s="73"/>
      <c r="HF12" s="73"/>
      <c r="HG12" s="73"/>
      <c r="HH12" s="73"/>
      <c r="HI12" s="73"/>
      <c r="HJ12" s="73"/>
      <c r="HK12" s="73"/>
      <c r="HL12" s="73"/>
      <c r="HM12" s="73"/>
      <c r="HN12" s="73"/>
      <c r="HO12" s="73"/>
      <c r="HP12" s="73"/>
      <c r="HQ12" s="73"/>
      <c r="HR12" s="73"/>
      <c r="HS12" s="73"/>
      <c r="HT12" s="73"/>
      <c r="HU12" s="73"/>
      <c r="HV12" s="73"/>
      <c r="HW12" s="73"/>
      <c r="HX12" s="73"/>
      <c r="HY12" s="73"/>
      <c r="HZ12" s="73"/>
      <c r="IA12" s="73"/>
      <c r="IB12" s="73"/>
      <c r="IC12" s="73"/>
      <c r="ID12" s="73"/>
      <c r="IE12" s="73"/>
      <c r="IF12" s="73"/>
      <c r="IG12" s="73"/>
      <c r="IH12" s="73"/>
      <c r="II12" s="73"/>
      <c r="IJ12" s="73"/>
      <c r="IK12" s="73"/>
      <c r="IL12" s="73"/>
      <c r="IM12" s="73"/>
      <c r="IN12" s="73"/>
      <c r="IO12" s="73"/>
      <c r="IP12" s="73"/>
      <c r="IQ12" s="73"/>
      <c r="IR12" s="73"/>
      <c r="IS12" s="73"/>
      <c r="IT12" s="73"/>
      <c r="IU12" s="73"/>
      <c r="IV12" s="73"/>
    </row>
    <row r="13" spans="1:256" s="74" customFormat="1" ht="18" customHeight="1">
      <c r="A13" s="63" t="s">
        <v>192</v>
      </c>
      <c r="B13" s="16"/>
      <c r="C13" s="47"/>
      <c r="D13" s="47">
        <v>37</v>
      </c>
      <c r="E13" s="47">
        <v>31</v>
      </c>
      <c r="F13" s="47">
        <v>32</v>
      </c>
      <c r="G13" s="47">
        <v>38</v>
      </c>
      <c r="H13" s="47"/>
      <c r="I13" s="47">
        <v>42</v>
      </c>
      <c r="J13" s="47"/>
      <c r="K13" s="50">
        <v>39</v>
      </c>
      <c r="L13" s="47">
        <v>41</v>
      </c>
      <c r="M13" s="47"/>
      <c r="N13" s="47"/>
      <c r="O13" s="47">
        <v>41</v>
      </c>
      <c r="P13" s="47">
        <v>44</v>
      </c>
      <c r="Q13" s="47">
        <v>41</v>
      </c>
      <c r="R13" s="48">
        <f>COUNT(C13,D13,E13,F13,G13,H13,I13,K13,L13,M13,N13,O13,P13,Q13)</f>
        <v>10</v>
      </c>
      <c r="S13" s="19">
        <f>AVERAGE(C13:Q13)*2</f>
        <v>77.2</v>
      </c>
      <c r="T13" s="3" t="s">
        <v>18</v>
      </c>
      <c r="U13" s="57"/>
      <c r="V13" s="57"/>
      <c r="W13" s="57"/>
      <c r="X13" s="85"/>
      <c r="Y13" s="89"/>
      <c r="Z13" s="57"/>
      <c r="AA13"/>
      <c r="AB13"/>
      <c r="AC13" s="75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/>
      <c r="CP13" s="73"/>
      <c r="CQ13" s="73"/>
      <c r="CR13" s="73"/>
      <c r="CS13" s="73"/>
      <c r="CT13" s="73"/>
      <c r="CU13" s="73"/>
      <c r="CV13" s="73"/>
      <c r="CW13" s="73"/>
      <c r="CX13" s="73"/>
      <c r="CY13" s="73"/>
      <c r="CZ13" s="73"/>
      <c r="DA13" s="73"/>
      <c r="DB13" s="73"/>
      <c r="DC13" s="73"/>
      <c r="DD13" s="73"/>
      <c r="DE13" s="73"/>
      <c r="DF13" s="73"/>
      <c r="DG13" s="73"/>
      <c r="DH13" s="73"/>
      <c r="DI13" s="73"/>
      <c r="DJ13" s="73"/>
      <c r="DK13" s="73"/>
      <c r="DL13" s="73"/>
      <c r="DM13" s="73"/>
      <c r="DN13" s="73"/>
      <c r="DO13" s="73"/>
      <c r="DP13" s="73"/>
      <c r="DQ13" s="73"/>
      <c r="DR13" s="73"/>
      <c r="DS13" s="73"/>
      <c r="DT13" s="73"/>
      <c r="DU13" s="73"/>
      <c r="DV13" s="73"/>
      <c r="DW13" s="73"/>
      <c r="DX13" s="73"/>
      <c r="DY13" s="73"/>
      <c r="DZ13" s="73"/>
      <c r="EA13" s="73"/>
      <c r="EB13" s="73"/>
      <c r="EC13" s="73"/>
      <c r="ED13" s="73"/>
      <c r="EE13" s="73"/>
      <c r="EF13" s="73"/>
      <c r="EG13" s="73"/>
      <c r="EH13" s="73"/>
      <c r="EI13" s="73"/>
      <c r="EJ13" s="73"/>
      <c r="EK13" s="73"/>
      <c r="EL13" s="73"/>
      <c r="EM13" s="73"/>
      <c r="EN13" s="73"/>
      <c r="EO13" s="73"/>
      <c r="EP13" s="73"/>
      <c r="EQ13" s="73"/>
      <c r="ER13" s="73"/>
      <c r="ES13" s="73"/>
      <c r="ET13" s="73"/>
      <c r="EU13" s="73"/>
      <c r="EV13" s="73"/>
      <c r="EW13" s="73"/>
      <c r="EX13" s="73"/>
      <c r="EY13" s="73"/>
      <c r="EZ13" s="73"/>
      <c r="FA13" s="73"/>
      <c r="FB13" s="73"/>
      <c r="FC13" s="73"/>
      <c r="FD13" s="73"/>
      <c r="FE13" s="73"/>
      <c r="FF13" s="73"/>
      <c r="FG13" s="73"/>
      <c r="FH13" s="73"/>
      <c r="FI13" s="73"/>
      <c r="FJ13" s="73"/>
      <c r="FK13" s="73"/>
      <c r="FL13" s="73"/>
      <c r="FM13" s="73"/>
      <c r="FN13" s="73"/>
      <c r="FO13" s="73"/>
      <c r="FP13" s="73"/>
      <c r="FQ13" s="73"/>
      <c r="FR13" s="73"/>
      <c r="FS13" s="73"/>
      <c r="FT13" s="73"/>
      <c r="FU13" s="73"/>
      <c r="FV13" s="73"/>
      <c r="FW13" s="73"/>
      <c r="FX13" s="73"/>
      <c r="FY13" s="73"/>
      <c r="FZ13" s="73"/>
      <c r="GA13" s="73"/>
      <c r="GB13" s="73"/>
      <c r="GC13" s="73"/>
      <c r="GD13" s="73"/>
      <c r="GE13" s="73"/>
      <c r="GF13" s="73"/>
      <c r="GG13" s="73"/>
      <c r="GH13" s="73"/>
      <c r="GI13" s="73"/>
      <c r="GJ13" s="73"/>
      <c r="GK13" s="73"/>
      <c r="GL13" s="73"/>
      <c r="GM13" s="73"/>
      <c r="GN13" s="73"/>
      <c r="GO13" s="73"/>
      <c r="GP13" s="73"/>
      <c r="GQ13" s="73"/>
      <c r="GR13" s="73"/>
      <c r="GS13" s="73"/>
      <c r="GT13" s="73"/>
      <c r="GU13" s="73"/>
      <c r="GV13" s="73"/>
      <c r="GW13" s="73"/>
      <c r="GX13" s="73"/>
      <c r="GY13" s="73"/>
      <c r="GZ13" s="73"/>
      <c r="HA13" s="73"/>
      <c r="HB13" s="73"/>
      <c r="HC13" s="73"/>
      <c r="HD13" s="73"/>
      <c r="HE13" s="73"/>
      <c r="HF13" s="73"/>
      <c r="HG13" s="73"/>
      <c r="HH13" s="73"/>
      <c r="HI13" s="73"/>
      <c r="HJ13" s="73"/>
      <c r="HK13" s="73"/>
      <c r="HL13" s="73"/>
      <c r="HM13" s="73"/>
      <c r="HN13" s="73"/>
      <c r="HO13" s="73"/>
      <c r="HP13" s="73"/>
      <c r="HQ13" s="73"/>
      <c r="HR13" s="73"/>
      <c r="HS13" s="73"/>
      <c r="HT13" s="73"/>
      <c r="HU13" s="73"/>
      <c r="HV13" s="73"/>
      <c r="HW13" s="73"/>
      <c r="HX13" s="73"/>
      <c r="HY13" s="73"/>
      <c r="HZ13" s="73"/>
      <c r="IA13" s="73"/>
      <c r="IB13" s="73"/>
      <c r="IC13" s="73"/>
      <c r="ID13" s="73"/>
      <c r="IE13" s="73"/>
      <c r="IF13" s="73"/>
      <c r="IG13" s="73"/>
      <c r="IH13" s="73"/>
      <c r="II13" s="73"/>
      <c r="IJ13" s="73"/>
      <c r="IK13" s="73"/>
      <c r="IL13" s="73"/>
      <c r="IM13" s="73"/>
      <c r="IN13" s="73"/>
      <c r="IO13" s="73"/>
      <c r="IP13" s="73"/>
      <c r="IQ13" s="73"/>
      <c r="IR13" s="73"/>
      <c r="IS13" s="73"/>
      <c r="IT13" s="73"/>
      <c r="IU13" s="73"/>
      <c r="IV13" s="73"/>
    </row>
    <row r="14" spans="1:256" s="74" customFormat="1" ht="18" customHeight="1">
      <c r="A14" s="63" t="s">
        <v>255</v>
      </c>
      <c r="B14" s="16"/>
      <c r="C14" s="47"/>
      <c r="D14" s="47">
        <v>40</v>
      </c>
      <c r="E14" s="47">
        <v>38</v>
      </c>
      <c r="F14" s="47">
        <v>32</v>
      </c>
      <c r="G14" s="47">
        <v>36</v>
      </c>
      <c r="H14" s="47"/>
      <c r="I14" s="47">
        <v>37</v>
      </c>
      <c r="J14" s="47"/>
      <c r="K14" s="50">
        <v>39</v>
      </c>
      <c r="L14" s="47">
        <v>39</v>
      </c>
      <c r="M14" s="47"/>
      <c r="N14" s="47"/>
      <c r="O14" s="47">
        <v>39</v>
      </c>
      <c r="P14" s="47">
        <v>36</v>
      </c>
      <c r="Q14" s="47">
        <v>36</v>
      </c>
      <c r="R14" s="48">
        <f>COUNT(C14,D14,E14,F14,G14,H14,I14,K14,L14,M14,N14,O14,P14,Q14)</f>
        <v>10</v>
      </c>
      <c r="S14" s="19">
        <f>AVERAGE(C14:Q14)*2</f>
        <v>74.400000000000006</v>
      </c>
      <c r="T14" s="3" t="s">
        <v>18</v>
      </c>
      <c r="U14" s="57"/>
      <c r="V14" s="57"/>
      <c r="W14" s="57"/>
      <c r="X14" s="85"/>
      <c r="Y14" s="89"/>
      <c r="Z14" s="57"/>
      <c r="AA14"/>
      <c r="AB14"/>
      <c r="AC14" s="75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/>
      <c r="CP14" s="73"/>
      <c r="CQ14" s="73"/>
      <c r="CR14" s="73"/>
      <c r="CS14" s="73"/>
      <c r="CT14" s="73"/>
      <c r="CU14" s="73"/>
      <c r="CV14" s="73"/>
      <c r="CW14" s="73"/>
      <c r="CX14" s="73"/>
      <c r="CY14" s="73"/>
      <c r="CZ14" s="73"/>
      <c r="DA14" s="73"/>
      <c r="DB14" s="73"/>
      <c r="DC14" s="73"/>
      <c r="DD14" s="73"/>
      <c r="DE14" s="73"/>
      <c r="DF14" s="73"/>
      <c r="DG14" s="73"/>
      <c r="DH14" s="73"/>
      <c r="DI14" s="73"/>
      <c r="DJ14" s="73"/>
      <c r="DK14" s="73"/>
      <c r="DL14" s="73"/>
      <c r="DM14" s="73"/>
      <c r="DN14" s="73"/>
      <c r="DO14" s="73"/>
      <c r="DP14" s="73"/>
      <c r="DQ14" s="73"/>
      <c r="DR14" s="73"/>
      <c r="DS14" s="73"/>
      <c r="DT14" s="73"/>
      <c r="DU14" s="73"/>
      <c r="DV14" s="73"/>
      <c r="DW14" s="73"/>
      <c r="DX14" s="73"/>
      <c r="DY14" s="73"/>
      <c r="DZ14" s="73"/>
      <c r="EA14" s="73"/>
      <c r="EB14" s="73"/>
      <c r="EC14" s="73"/>
      <c r="ED14" s="73"/>
      <c r="EE14" s="73"/>
      <c r="EF14" s="73"/>
      <c r="EG14" s="73"/>
      <c r="EH14" s="73"/>
      <c r="EI14" s="73"/>
      <c r="EJ14" s="73"/>
      <c r="EK14" s="73"/>
      <c r="EL14" s="73"/>
      <c r="EM14" s="73"/>
      <c r="EN14" s="73"/>
      <c r="EO14" s="73"/>
      <c r="EP14" s="73"/>
      <c r="EQ14" s="73"/>
      <c r="ER14" s="73"/>
      <c r="ES14" s="73"/>
      <c r="ET14" s="73"/>
      <c r="EU14" s="73"/>
      <c r="EV14" s="73"/>
      <c r="EW14" s="73"/>
      <c r="EX14" s="73"/>
      <c r="EY14" s="73"/>
      <c r="EZ14" s="73"/>
      <c r="FA14" s="73"/>
      <c r="FB14" s="73"/>
      <c r="FC14" s="73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  <c r="HZ14" s="73"/>
      <c r="IA14" s="73"/>
      <c r="IB14" s="73"/>
      <c r="IC14" s="73"/>
      <c r="ID14" s="73"/>
      <c r="IE14" s="73"/>
      <c r="IF14" s="73"/>
      <c r="IG14" s="73"/>
      <c r="IH14" s="73"/>
      <c r="II14" s="73"/>
      <c r="IJ14" s="73"/>
      <c r="IK14" s="73"/>
      <c r="IL14" s="73"/>
      <c r="IM14" s="73"/>
      <c r="IN14" s="73"/>
      <c r="IO14" s="73"/>
      <c r="IP14" s="73"/>
      <c r="IQ14" s="73"/>
      <c r="IR14" s="73"/>
      <c r="IS14" s="73"/>
      <c r="IT14" s="73"/>
      <c r="IU14" s="73"/>
      <c r="IV14" s="73"/>
    </row>
    <row r="15" spans="1:256" s="74" customFormat="1" ht="18" customHeight="1">
      <c r="A15" s="63" t="s">
        <v>322</v>
      </c>
      <c r="B15" s="16" t="s">
        <v>20</v>
      </c>
      <c r="C15" s="47"/>
      <c r="D15" s="47"/>
      <c r="E15" s="47"/>
      <c r="F15" s="47"/>
      <c r="G15" s="47">
        <v>36</v>
      </c>
      <c r="H15" s="47">
        <v>35</v>
      </c>
      <c r="I15" s="47"/>
      <c r="J15" s="47"/>
      <c r="K15" s="50"/>
      <c r="L15" s="47"/>
      <c r="M15" s="47"/>
      <c r="N15" s="47"/>
      <c r="O15" s="47">
        <v>33</v>
      </c>
      <c r="P15" s="47"/>
      <c r="Q15" s="47"/>
      <c r="R15" s="48">
        <f>COUNT(C15,D15,E15,F15,G15,H15,I15,K15,L15,M15,N15,O15,P15,Q15)</f>
        <v>3</v>
      </c>
      <c r="S15" s="19">
        <f>AVERAGE(C15:Q15)*2</f>
        <v>69.333333333333329</v>
      </c>
      <c r="T15" s="3" t="s">
        <v>18</v>
      </c>
      <c r="U15" s="47"/>
      <c r="V15" s="47"/>
      <c r="W15" s="47"/>
      <c r="X15" s="48"/>
      <c r="Y15" s="88"/>
      <c r="Z15" s="47"/>
      <c r="AA15"/>
      <c r="AB15"/>
      <c r="AC15" s="56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/>
      <c r="CP15" s="73"/>
      <c r="CQ15" s="73"/>
      <c r="CR15" s="73"/>
      <c r="CS15" s="73"/>
      <c r="CT15" s="73"/>
      <c r="CU15" s="73"/>
      <c r="CV15" s="73"/>
      <c r="CW15" s="73"/>
      <c r="CX15" s="73"/>
      <c r="CY15" s="73"/>
      <c r="CZ15" s="73"/>
      <c r="DA15" s="73"/>
      <c r="DB15" s="73"/>
      <c r="DC15" s="73"/>
      <c r="DD15" s="73"/>
      <c r="DE15" s="73"/>
      <c r="DF15" s="73"/>
      <c r="DG15" s="73"/>
      <c r="DH15" s="73"/>
      <c r="DI15" s="73"/>
      <c r="DJ15" s="73"/>
      <c r="DK15" s="73"/>
      <c r="DL15" s="73"/>
      <c r="DM15" s="73"/>
      <c r="DN15" s="73"/>
      <c r="DO15" s="73"/>
      <c r="DP15" s="73"/>
      <c r="DQ15" s="73"/>
      <c r="DR15" s="73"/>
      <c r="DS15" s="73"/>
      <c r="DT15" s="73"/>
      <c r="DU15" s="73"/>
      <c r="DV15" s="73"/>
      <c r="DW15" s="73"/>
      <c r="DX15" s="73"/>
      <c r="DY15" s="73"/>
      <c r="DZ15" s="73"/>
      <c r="EA15" s="73"/>
      <c r="EB15" s="73"/>
      <c r="EC15" s="73"/>
      <c r="ED15" s="73"/>
      <c r="EE15" s="73"/>
      <c r="EF15" s="73"/>
      <c r="EG15" s="73"/>
      <c r="EH15" s="73"/>
      <c r="EI15" s="73"/>
      <c r="EJ15" s="73"/>
      <c r="EK15" s="73"/>
      <c r="EL15" s="73"/>
      <c r="EM15" s="73"/>
      <c r="EN15" s="73"/>
      <c r="EO15" s="73"/>
      <c r="EP15" s="73"/>
      <c r="EQ15" s="73"/>
      <c r="ER15" s="73"/>
      <c r="ES15" s="73"/>
      <c r="ET15" s="73"/>
      <c r="EU15" s="73"/>
      <c r="EV15" s="73"/>
      <c r="EW15" s="73"/>
      <c r="EX15" s="73"/>
      <c r="EY15" s="73"/>
      <c r="EZ15" s="73"/>
      <c r="FA15" s="73"/>
      <c r="FB15" s="73"/>
      <c r="FC15" s="73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73"/>
      <c r="GF15" s="73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73"/>
      <c r="GV15" s="73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73"/>
      <c r="HL15" s="73"/>
      <c r="HM15" s="73"/>
      <c r="HN15" s="73"/>
      <c r="HO15" s="73"/>
      <c r="HP15" s="73"/>
      <c r="HQ15" s="73"/>
      <c r="HR15" s="73"/>
      <c r="HS15" s="73"/>
      <c r="HT15" s="73"/>
      <c r="HU15" s="73"/>
      <c r="HV15" s="73"/>
      <c r="HW15" s="73"/>
      <c r="HX15" s="73"/>
      <c r="HY15" s="73"/>
      <c r="HZ15" s="73"/>
      <c r="IA15" s="73"/>
      <c r="IB15" s="73"/>
      <c r="IC15" s="73"/>
      <c r="ID15" s="73"/>
      <c r="IE15" s="73"/>
      <c r="IF15" s="73"/>
      <c r="IG15" s="73"/>
      <c r="IH15" s="73"/>
      <c r="II15" s="73"/>
      <c r="IJ15" s="73"/>
      <c r="IK15" s="73"/>
      <c r="IL15" s="73"/>
      <c r="IM15" s="73"/>
      <c r="IN15" s="73"/>
      <c r="IO15" s="73"/>
      <c r="IP15" s="73"/>
      <c r="IQ15" s="73"/>
      <c r="IR15" s="73"/>
      <c r="IS15" s="73"/>
      <c r="IT15" s="73"/>
      <c r="IU15" s="73"/>
      <c r="IV15" s="73"/>
    </row>
    <row r="16" spans="1:256" s="74" customFormat="1" ht="18" customHeight="1">
      <c r="A16" s="63" t="s">
        <v>365</v>
      </c>
      <c r="B16" s="16"/>
      <c r="C16" s="47"/>
      <c r="D16" s="47"/>
      <c r="E16" s="47"/>
      <c r="F16" s="47"/>
      <c r="G16" s="47"/>
      <c r="H16" s="47"/>
      <c r="I16" s="47"/>
      <c r="J16" s="47"/>
      <c r="K16" s="50"/>
      <c r="L16" s="47">
        <v>49</v>
      </c>
      <c r="M16" s="47"/>
      <c r="N16" s="47"/>
      <c r="O16" s="47"/>
      <c r="P16" s="47"/>
      <c r="Q16" s="47"/>
      <c r="R16" s="48">
        <f>COUNT(C16,D16,E16,F16,G16,H16,I16,K16,L16,M16,N16,O16,P16,Q16)</f>
        <v>1</v>
      </c>
      <c r="S16" s="19">
        <f>AVERAGE(C16:Q16)*2</f>
        <v>98</v>
      </c>
      <c r="T16" s="3" t="s">
        <v>18</v>
      </c>
      <c r="U16" s="47"/>
      <c r="V16" s="47"/>
      <c r="W16" s="47"/>
      <c r="X16" s="48"/>
      <c r="Y16" s="88"/>
      <c r="Z16" s="47"/>
      <c r="AA16"/>
      <c r="AB16"/>
      <c r="AC16" s="56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/>
      <c r="CP16" s="73"/>
      <c r="CQ16" s="73"/>
      <c r="CR16" s="73"/>
      <c r="CS16" s="73"/>
      <c r="CT16" s="73"/>
      <c r="CU16" s="73"/>
      <c r="CV16" s="73"/>
      <c r="CW16" s="73"/>
      <c r="CX16" s="73"/>
      <c r="CY16" s="73"/>
      <c r="CZ16" s="73"/>
      <c r="DA16" s="73"/>
      <c r="DB16" s="73"/>
      <c r="DC16" s="73"/>
      <c r="DD16" s="73"/>
      <c r="DE16" s="73"/>
      <c r="DF16" s="73"/>
      <c r="DG16" s="73"/>
      <c r="DH16" s="73"/>
      <c r="DI16" s="73"/>
      <c r="DJ16" s="73"/>
      <c r="DK16" s="73"/>
      <c r="DL16" s="73"/>
      <c r="DM16" s="73"/>
      <c r="DN16" s="73"/>
      <c r="DO16" s="73"/>
      <c r="DP16" s="73"/>
      <c r="DQ16" s="73"/>
      <c r="DR16" s="73"/>
      <c r="DS16" s="73"/>
      <c r="DT16" s="73"/>
      <c r="DU16" s="73"/>
      <c r="DV16" s="73"/>
      <c r="DW16" s="73"/>
      <c r="DX16" s="73"/>
      <c r="DY16" s="73"/>
      <c r="DZ16" s="73"/>
      <c r="EA16" s="73"/>
      <c r="EB16" s="73"/>
      <c r="EC16" s="73"/>
      <c r="ED16" s="73"/>
      <c r="EE16" s="73"/>
      <c r="EF16" s="73"/>
      <c r="EG16" s="73"/>
      <c r="EH16" s="73"/>
      <c r="EI16" s="73"/>
      <c r="EJ16" s="73"/>
      <c r="EK16" s="73"/>
      <c r="EL16" s="73"/>
      <c r="EM16" s="73"/>
      <c r="EN16" s="73"/>
      <c r="EO16" s="73"/>
      <c r="EP16" s="73"/>
      <c r="EQ16" s="73"/>
      <c r="ER16" s="73"/>
      <c r="ES16" s="73"/>
      <c r="ET16" s="73"/>
      <c r="EU16" s="73"/>
      <c r="EV16" s="73"/>
      <c r="EW16" s="73"/>
      <c r="EX16" s="73"/>
      <c r="EY16" s="73"/>
      <c r="EZ16" s="73"/>
      <c r="FA16" s="73"/>
      <c r="FB16" s="73"/>
      <c r="FC16" s="73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  <c r="FZ16" s="73"/>
      <c r="GA16" s="73"/>
      <c r="GB16" s="73"/>
      <c r="GC16" s="73"/>
      <c r="GD16" s="73"/>
      <c r="GE16" s="73"/>
      <c r="GF16" s="73"/>
      <c r="GG16" s="73"/>
      <c r="GH16" s="73"/>
      <c r="GI16" s="73"/>
      <c r="GJ16" s="73"/>
      <c r="GK16" s="73"/>
      <c r="GL16" s="73"/>
      <c r="GM16" s="73"/>
      <c r="GN16" s="73"/>
      <c r="GO16" s="73"/>
      <c r="GP16" s="73"/>
      <c r="GQ16" s="73"/>
      <c r="GR16" s="73"/>
      <c r="GS16" s="73"/>
      <c r="GT16" s="73"/>
      <c r="GU16" s="73"/>
      <c r="GV16" s="73"/>
      <c r="GW16" s="73"/>
      <c r="GX16" s="73"/>
      <c r="GY16" s="73"/>
      <c r="GZ16" s="73"/>
      <c r="HA16" s="73"/>
      <c r="HB16" s="73"/>
      <c r="HC16" s="73"/>
      <c r="HD16" s="73"/>
      <c r="HE16" s="73"/>
      <c r="HF16" s="73"/>
      <c r="HG16" s="73"/>
      <c r="HH16" s="73"/>
      <c r="HI16" s="73"/>
      <c r="HJ16" s="73"/>
      <c r="HK16" s="73"/>
      <c r="HL16" s="73"/>
      <c r="HM16" s="73"/>
      <c r="HN16" s="73"/>
      <c r="HO16" s="73"/>
      <c r="HP16" s="73"/>
      <c r="HQ16" s="73"/>
      <c r="HR16" s="73"/>
      <c r="HS16" s="73"/>
      <c r="HT16" s="73"/>
      <c r="HU16" s="73"/>
      <c r="HV16" s="73"/>
      <c r="HW16" s="73"/>
      <c r="HX16" s="73"/>
      <c r="HY16" s="73"/>
      <c r="HZ16" s="73"/>
      <c r="IA16" s="73"/>
      <c r="IB16" s="73"/>
      <c r="IC16" s="73"/>
      <c r="ID16" s="73"/>
      <c r="IE16" s="73"/>
      <c r="IF16" s="73"/>
      <c r="IG16" s="73"/>
      <c r="IH16" s="73"/>
      <c r="II16" s="73"/>
      <c r="IJ16" s="73"/>
      <c r="IK16" s="73"/>
      <c r="IL16" s="73"/>
      <c r="IM16" s="73"/>
      <c r="IN16" s="73"/>
      <c r="IO16" s="73"/>
      <c r="IP16" s="73"/>
      <c r="IQ16" s="73"/>
      <c r="IR16" s="73"/>
      <c r="IS16" s="73"/>
      <c r="IT16" s="73"/>
      <c r="IU16" s="73"/>
      <c r="IV16" s="73"/>
    </row>
    <row r="17" spans="1:256" s="74" customFormat="1" ht="18" customHeight="1">
      <c r="A17" s="63" t="s">
        <v>250</v>
      </c>
      <c r="B17" s="16" t="s">
        <v>20</v>
      </c>
      <c r="C17" s="47"/>
      <c r="D17" s="47"/>
      <c r="E17" s="47">
        <v>45</v>
      </c>
      <c r="F17" s="47"/>
      <c r="G17" s="47">
        <v>44</v>
      </c>
      <c r="H17" s="47"/>
      <c r="I17" s="47">
        <v>40</v>
      </c>
      <c r="J17" s="47"/>
      <c r="K17" s="50"/>
      <c r="L17" s="47"/>
      <c r="M17" s="47"/>
      <c r="N17" s="47"/>
      <c r="O17" s="47"/>
      <c r="P17" s="47"/>
      <c r="Q17" s="47"/>
      <c r="R17" s="48">
        <f>COUNT(C17,D17,E17,F17,G17,H17,I17,K17,L17,M17,N17,O17,P17,Q17)</f>
        <v>3</v>
      </c>
      <c r="S17" s="19">
        <f>AVERAGE(C17:Q17)*2</f>
        <v>86</v>
      </c>
      <c r="T17" s="3" t="s">
        <v>18</v>
      </c>
      <c r="U17" s="47"/>
      <c r="V17" s="47"/>
      <c r="W17" s="47"/>
      <c r="X17" s="48"/>
      <c r="Y17" s="88"/>
      <c r="Z17" s="47"/>
      <c r="AA17"/>
      <c r="AB17"/>
      <c r="AC17" s="56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73"/>
      <c r="CM17" s="73"/>
      <c r="CN17" s="73"/>
      <c r="CO17" s="73"/>
      <c r="CP17" s="73"/>
      <c r="CQ17" s="73"/>
      <c r="CR17" s="73"/>
      <c r="CS17" s="73"/>
      <c r="CT17" s="73"/>
      <c r="CU17" s="73"/>
      <c r="CV17" s="73"/>
      <c r="CW17" s="73"/>
      <c r="CX17" s="73"/>
      <c r="CY17" s="73"/>
      <c r="CZ17" s="73"/>
      <c r="DA17" s="73"/>
      <c r="DB17" s="73"/>
      <c r="DC17" s="73"/>
      <c r="DD17" s="73"/>
      <c r="DE17" s="73"/>
      <c r="DF17" s="73"/>
      <c r="DG17" s="73"/>
      <c r="DH17" s="73"/>
      <c r="DI17" s="73"/>
      <c r="DJ17" s="73"/>
      <c r="DK17" s="73"/>
      <c r="DL17" s="73"/>
      <c r="DM17" s="73"/>
      <c r="DN17" s="73"/>
      <c r="DO17" s="73"/>
      <c r="DP17" s="73"/>
      <c r="DQ17" s="73"/>
      <c r="DR17" s="73"/>
      <c r="DS17" s="73"/>
      <c r="DT17" s="73"/>
      <c r="DU17" s="73"/>
      <c r="DV17" s="73"/>
      <c r="DW17" s="73"/>
      <c r="DX17" s="73"/>
      <c r="DY17" s="73"/>
      <c r="DZ17" s="73"/>
      <c r="EA17" s="73"/>
      <c r="EB17" s="73"/>
      <c r="EC17" s="73"/>
      <c r="ED17" s="73"/>
      <c r="EE17" s="73"/>
      <c r="EF17" s="73"/>
      <c r="EG17" s="73"/>
      <c r="EH17" s="73"/>
      <c r="EI17" s="73"/>
      <c r="EJ17" s="73"/>
      <c r="EK17" s="73"/>
      <c r="EL17" s="73"/>
      <c r="EM17" s="73"/>
      <c r="EN17" s="73"/>
      <c r="EO17" s="73"/>
      <c r="EP17" s="73"/>
      <c r="EQ17" s="73"/>
      <c r="ER17" s="73"/>
      <c r="ES17" s="73"/>
      <c r="ET17" s="73"/>
      <c r="EU17" s="73"/>
      <c r="EV17" s="73"/>
      <c r="EW17" s="73"/>
      <c r="EX17" s="73"/>
      <c r="EY17" s="73"/>
      <c r="EZ17" s="73"/>
      <c r="FA17" s="73"/>
      <c r="FB17" s="73"/>
      <c r="FC17" s="73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  <c r="IF17" s="73"/>
      <c r="IG17" s="73"/>
      <c r="IH17" s="73"/>
      <c r="II17" s="73"/>
      <c r="IJ17" s="73"/>
      <c r="IK17" s="73"/>
      <c r="IL17" s="73"/>
      <c r="IM17" s="73"/>
      <c r="IN17" s="73"/>
      <c r="IO17" s="73"/>
      <c r="IP17" s="73"/>
      <c r="IQ17" s="73"/>
      <c r="IR17" s="73"/>
      <c r="IS17" s="73"/>
      <c r="IT17" s="73"/>
      <c r="IU17" s="73"/>
      <c r="IV17" s="73"/>
    </row>
    <row r="18" spans="1:256" s="74" customFormat="1" ht="18" customHeight="1">
      <c r="A18" s="63" t="s">
        <v>296</v>
      </c>
      <c r="B18" s="16"/>
      <c r="C18" s="47"/>
      <c r="D18" s="47"/>
      <c r="E18" s="47">
        <v>33</v>
      </c>
      <c r="F18" s="47"/>
      <c r="G18" s="47"/>
      <c r="H18" s="47"/>
      <c r="I18" s="47"/>
      <c r="J18" s="47"/>
      <c r="K18" s="50"/>
      <c r="L18" s="47"/>
      <c r="M18" s="47"/>
      <c r="N18" s="47"/>
      <c r="O18" s="47"/>
      <c r="P18" s="47"/>
      <c r="Q18" s="47"/>
      <c r="R18" s="48">
        <f>COUNT(C18,D18,E18,F18,G18,H18,I18,K18,L18,M18,N18,O18,P18,Q18)</f>
        <v>1</v>
      </c>
      <c r="S18" s="19">
        <f>AVERAGE(C18:Q18)*2</f>
        <v>66</v>
      </c>
      <c r="T18" s="3" t="s">
        <v>18</v>
      </c>
      <c r="U18" s="47"/>
      <c r="V18" s="47"/>
      <c r="W18" s="47"/>
      <c r="X18" s="48"/>
      <c r="Y18" s="88"/>
      <c r="Z18" s="47"/>
      <c r="AA18"/>
      <c r="AB18"/>
      <c r="AC18" s="56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  <c r="BT18" s="73"/>
      <c r="BU18" s="73"/>
      <c r="BV18" s="73"/>
      <c r="BW18" s="73"/>
      <c r="BX18" s="73"/>
      <c r="BY18" s="73"/>
      <c r="BZ18" s="73"/>
      <c r="CA18" s="73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73"/>
      <c r="CM18" s="73"/>
      <c r="CN18" s="73"/>
      <c r="CO18" s="73"/>
      <c r="CP18" s="73"/>
      <c r="CQ18" s="73"/>
      <c r="CR18" s="73"/>
      <c r="CS18" s="73"/>
      <c r="CT18" s="73"/>
      <c r="CU18" s="73"/>
      <c r="CV18" s="73"/>
      <c r="CW18" s="73"/>
      <c r="CX18" s="73"/>
      <c r="CY18" s="73"/>
      <c r="CZ18" s="73"/>
      <c r="DA18" s="73"/>
      <c r="DB18" s="73"/>
      <c r="DC18" s="73"/>
      <c r="DD18" s="73"/>
      <c r="DE18" s="73"/>
      <c r="DF18" s="73"/>
      <c r="DG18" s="73"/>
      <c r="DH18" s="73"/>
      <c r="DI18" s="73"/>
      <c r="DJ18" s="73"/>
      <c r="DK18" s="73"/>
      <c r="DL18" s="73"/>
      <c r="DM18" s="73"/>
      <c r="DN18" s="73"/>
      <c r="DO18" s="73"/>
      <c r="DP18" s="73"/>
      <c r="DQ18" s="73"/>
      <c r="DR18" s="73"/>
      <c r="DS18" s="73"/>
      <c r="DT18" s="73"/>
      <c r="DU18" s="73"/>
      <c r="DV18" s="73"/>
      <c r="DW18" s="73"/>
      <c r="DX18" s="73"/>
      <c r="DY18" s="73"/>
      <c r="DZ18" s="73"/>
      <c r="EA18" s="73"/>
      <c r="EB18" s="73"/>
      <c r="EC18" s="73"/>
      <c r="ED18" s="73"/>
      <c r="EE18" s="73"/>
      <c r="EF18" s="73"/>
      <c r="EG18" s="73"/>
      <c r="EH18" s="73"/>
      <c r="EI18" s="73"/>
      <c r="EJ18" s="73"/>
      <c r="EK18" s="73"/>
      <c r="EL18" s="73"/>
      <c r="EM18" s="73"/>
      <c r="EN18" s="73"/>
      <c r="EO18" s="73"/>
      <c r="EP18" s="73"/>
      <c r="EQ18" s="73"/>
      <c r="ER18" s="73"/>
      <c r="ES18" s="73"/>
      <c r="ET18" s="73"/>
      <c r="EU18" s="73"/>
      <c r="EV18" s="73"/>
      <c r="EW18" s="73"/>
      <c r="EX18" s="73"/>
      <c r="EY18" s="73"/>
      <c r="EZ18" s="73"/>
      <c r="FA18" s="73"/>
      <c r="FB18" s="73"/>
      <c r="FC18" s="73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  <c r="FZ18" s="73"/>
      <c r="GA18" s="73"/>
      <c r="GB18" s="73"/>
      <c r="GC18" s="73"/>
      <c r="GD18" s="73"/>
      <c r="GE18" s="73"/>
      <c r="GF18" s="73"/>
      <c r="GG18" s="73"/>
      <c r="GH18" s="73"/>
      <c r="GI18" s="73"/>
      <c r="GJ18" s="73"/>
      <c r="GK18" s="73"/>
      <c r="GL18" s="73"/>
      <c r="GM18" s="73"/>
      <c r="GN18" s="73"/>
      <c r="GO18" s="73"/>
      <c r="GP18" s="73"/>
      <c r="GQ18" s="73"/>
      <c r="GR18" s="73"/>
      <c r="GS18" s="73"/>
      <c r="GT18" s="73"/>
      <c r="GU18" s="73"/>
      <c r="GV18" s="73"/>
      <c r="GW18" s="73"/>
      <c r="GX18" s="73"/>
      <c r="GY18" s="73"/>
      <c r="GZ18" s="73"/>
      <c r="HA18" s="73"/>
      <c r="HB18" s="73"/>
      <c r="HC18" s="73"/>
      <c r="HD18" s="73"/>
      <c r="HE18" s="73"/>
      <c r="HF18" s="73"/>
      <c r="HG18" s="73"/>
      <c r="HH18" s="73"/>
      <c r="HI18" s="73"/>
      <c r="HJ18" s="73"/>
      <c r="HK18" s="73"/>
      <c r="HL18" s="73"/>
      <c r="HM18" s="73"/>
      <c r="HN18" s="73"/>
      <c r="HO18" s="73"/>
      <c r="HP18" s="73"/>
      <c r="HQ18" s="73"/>
      <c r="HR18" s="73"/>
      <c r="HS18" s="73"/>
      <c r="HT18" s="73"/>
      <c r="HU18" s="73"/>
      <c r="HV18" s="73"/>
      <c r="HW18" s="73"/>
      <c r="HX18" s="73"/>
      <c r="HY18" s="73"/>
      <c r="HZ18" s="73"/>
      <c r="IA18" s="73"/>
      <c r="IB18" s="73"/>
      <c r="IC18" s="73"/>
      <c r="ID18" s="73"/>
      <c r="IE18" s="73"/>
      <c r="IF18" s="73"/>
      <c r="IG18" s="73"/>
      <c r="IH18" s="73"/>
      <c r="II18" s="73"/>
      <c r="IJ18" s="73"/>
      <c r="IK18" s="73"/>
      <c r="IL18" s="73"/>
      <c r="IM18" s="73"/>
      <c r="IN18" s="73"/>
      <c r="IO18" s="73"/>
      <c r="IP18" s="73"/>
      <c r="IQ18" s="73"/>
      <c r="IR18" s="73"/>
      <c r="IS18" s="73"/>
      <c r="IT18" s="73"/>
      <c r="IU18" s="73"/>
      <c r="IV18" s="73"/>
    </row>
    <row r="19" spans="1:256" s="74" customFormat="1" ht="18" customHeight="1">
      <c r="A19" s="63" t="s">
        <v>217</v>
      </c>
      <c r="B19" s="16"/>
      <c r="C19" s="47"/>
      <c r="D19" s="47"/>
      <c r="E19" s="47">
        <v>39</v>
      </c>
      <c r="F19" s="47"/>
      <c r="G19" s="47">
        <v>48</v>
      </c>
      <c r="H19" s="47">
        <v>45</v>
      </c>
      <c r="I19" s="47"/>
      <c r="J19" s="47"/>
      <c r="K19" s="50"/>
      <c r="L19" s="47"/>
      <c r="M19" s="47">
        <v>46</v>
      </c>
      <c r="N19" s="47">
        <v>44</v>
      </c>
      <c r="O19" s="47"/>
      <c r="P19" s="47">
        <v>39</v>
      </c>
      <c r="Q19" s="47">
        <v>41</v>
      </c>
      <c r="R19" s="48">
        <f>COUNT(C19,D19,E19,F19,G19,H19,I19,K19,L19,M19,N19,O19,P19,Q19)</f>
        <v>7</v>
      </c>
      <c r="S19" s="19">
        <f>AVERAGE(C19:Q19)*2</f>
        <v>86.285714285714292</v>
      </c>
      <c r="T19" s="3" t="s">
        <v>18</v>
      </c>
      <c r="U19" s="47"/>
      <c r="V19" s="47"/>
      <c r="W19" s="47"/>
      <c r="X19" s="48"/>
      <c r="Y19" s="88"/>
      <c r="Z19" s="47"/>
      <c r="AA19"/>
      <c r="AB19"/>
      <c r="AC19" s="56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73"/>
      <c r="BR19" s="73"/>
      <c r="BS19" s="73"/>
      <c r="BT19" s="73"/>
      <c r="BU19" s="73"/>
      <c r="BV19" s="73"/>
      <c r="BW19" s="73"/>
      <c r="BX19" s="73"/>
      <c r="BY19" s="73"/>
      <c r="BZ19" s="73"/>
      <c r="CA19" s="73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73"/>
      <c r="CM19" s="73"/>
      <c r="CN19" s="73"/>
      <c r="CO19" s="73"/>
      <c r="CP19" s="73"/>
      <c r="CQ19" s="73"/>
      <c r="CR19" s="73"/>
      <c r="CS19" s="73"/>
      <c r="CT19" s="73"/>
      <c r="CU19" s="73"/>
      <c r="CV19" s="73"/>
      <c r="CW19" s="73"/>
      <c r="CX19" s="73"/>
      <c r="CY19" s="73"/>
      <c r="CZ19" s="73"/>
      <c r="DA19" s="73"/>
      <c r="DB19" s="73"/>
      <c r="DC19" s="73"/>
      <c r="DD19" s="73"/>
      <c r="DE19" s="73"/>
      <c r="DF19" s="73"/>
      <c r="DG19" s="73"/>
      <c r="DH19" s="73"/>
      <c r="DI19" s="73"/>
      <c r="DJ19" s="73"/>
      <c r="DK19" s="73"/>
      <c r="DL19" s="73"/>
      <c r="DM19" s="73"/>
      <c r="DN19" s="73"/>
      <c r="DO19" s="73"/>
      <c r="DP19" s="73"/>
      <c r="DQ19" s="73"/>
      <c r="DR19" s="73"/>
      <c r="DS19" s="73"/>
      <c r="DT19" s="73"/>
      <c r="DU19" s="73"/>
      <c r="DV19" s="73"/>
      <c r="DW19" s="73"/>
      <c r="DX19" s="73"/>
      <c r="DY19" s="73"/>
      <c r="DZ19" s="73"/>
      <c r="EA19" s="73"/>
      <c r="EB19" s="73"/>
      <c r="EC19" s="73"/>
      <c r="ED19" s="73"/>
      <c r="EE19" s="73"/>
      <c r="EF19" s="73"/>
      <c r="EG19" s="73"/>
      <c r="EH19" s="73"/>
      <c r="EI19" s="73"/>
      <c r="EJ19" s="73"/>
      <c r="EK19" s="73"/>
      <c r="EL19" s="73"/>
      <c r="EM19" s="73"/>
      <c r="EN19" s="73"/>
      <c r="EO19" s="73"/>
      <c r="EP19" s="73"/>
      <c r="EQ19" s="73"/>
      <c r="ER19" s="73"/>
      <c r="ES19" s="73"/>
      <c r="ET19" s="73"/>
      <c r="EU19" s="73"/>
      <c r="EV19" s="73"/>
      <c r="EW19" s="73"/>
      <c r="EX19" s="73"/>
      <c r="EY19" s="73"/>
      <c r="EZ19" s="73"/>
      <c r="FA19" s="73"/>
      <c r="FB19" s="73"/>
      <c r="FC19" s="73"/>
      <c r="FD19" s="73"/>
      <c r="FE19" s="73"/>
      <c r="FF19" s="73"/>
      <c r="FG19" s="73"/>
      <c r="FH19" s="73"/>
      <c r="FI19" s="73"/>
      <c r="FJ19" s="73"/>
      <c r="FK19" s="73"/>
      <c r="FL19" s="73"/>
      <c r="FM19" s="73"/>
      <c r="FN19" s="73"/>
      <c r="FO19" s="73"/>
      <c r="FP19" s="73"/>
      <c r="FQ19" s="73"/>
      <c r="FR19" s="73"/>
      <c r="FS19" s="73"/>
      <c r="FT19" s="73"/>
      <c r="FU19" s="73"/>
      <c r="FV19" s="73"/>
      <c r="FW19" s="73"/>
      <c r="FX19" s="73"/>
      <c r="FY19" s="73"/>
      <c r="FZ19" s="73"/>
      <c r="GA19" s="73"/>
      <c r="GB19" s="73"/>
      <c r="GC19" s="73"/>
      <c r="GD19" s="73"/>
      <c r="GE19" s="73"/>
      <c r="GF19" s="73"/>
      <c r="GG19" s="73"/>
      <c r="GH19" s="73"/>
      <c r="GI19" s="73"/>
      <c r="GJ19" s="73"/>
      <c r="GK19" s="73"/>
      <c r="GL19" s="73"/>
      <c r="GM19" s="73"/>
      <c r="GN19" s="73"/>
      <c r="GO19" s="73"/>
      <c r="GP19" s="73"/>
      <c r="GQ19" s="73"/>
      <c r="GR19" s="73"/>
      <c r="GS19" s="73"/>
      <c r="GT19" s="73"/>
      <c r="GU19" s="73"/>
      <c r="GV19" s="73"/>
      <c r="GW19" s="73"/>
      <c r="GX19" s="73"/>
      <c r="GY19" s="73"/>
      <c r="GZ19" s="73"/>
      <c r="HA19" s="73"/>
      <c r="HB19" s="73"/>
      <c r="HC19" s="73"/>
      <c r="HD19" s="73"/>
      <c r="HE19" s="73"/>
      <c r="HF19" s="73"/>
      <c r="HG19" s="73"/>
      <c r="HH19" s="73"/>
      <c r="HI19" s="73"/>
      <c r="HJ19" s="73"/>
      <c r="HK19" s="73"/>
      <c r="HL19" s="73"/>
      <c r="HM19" s="73"/>
      <c r="HN19" s="73"/>
      <c r="HO19" s="73"/>
      <c r="HP19" s="73"/>
      <c r="HQ19" s="73"/>
      <c r="HR19" s="73"/>
      <c r="HS19" s="73"/>
      <c r="HT19" s="73"/>
      <c r="HU19" s="73"/>
      <c r="HV19" s="73"/>
      <c r="HW19" s="73"/>
      <c r="HX19" s="73"/>
      <c r="HY19" s="73"/>
      <c r="HZ19" s="73"/>
      <c r="IA19" s="73"/>
      <c r="IB19" s="73"/>
      <c r="IC19" s="73"/>
      <c r="ID19" s="73"/>
      <c r="IE19" s="73"/>
      <c r="IF19" s="73"/>
      <c r="IG19" s="73"/>
      <c r="IH19" s="73"/>
      <c r="II19" s="73"/>
      <c r="IJ19" s="73"/>
      <c r="IK19" s="73"/>
      <c r="IL19" s="73"/>
      <c r="IM19" s="73"/>
      <c r="IN19" s="73"/>
      <c r="IO19" s="73"/>
      <c r="IP19" s="73"/>
      <c r="IQ19" s="73"/>
      <c r="IR19" s="73"/>
      <c r="IS19" s="73"/>
      <c r="IT19" s="73"/>
      <c r="IU19" s="73"/>
      <c r="IV19" s="73"/>
    </row>
    <row r="20" spans="1:256" s="74" customFormat="1" ht="18" customHeight="1">
      <c r="A20" s="63" t="s">
        <v>335</v>
      </c>
      <c r="B20" s="16" t="s">
        <v>22</v>
      </c>
      <c r="C20" s="47"/>
      <c r="D20" s="47"/>
      <c r="E20" s="47"/>
      <c r="F20" s="47"/>
      <c r="G20" s="47"/>
      <c r="H20" s="47">
        <v>42</v>
      </c>
      <c r="I20" s="47"/>
      <c r="J20" s="47"/>
      <c r="K20" s="50"/>
      <c r="L20" s="47"/>
      <c r="M20" s="47"/>
      <c r="N20" s="47"/>
      <c r="O20" s="47"/>
      <c r="P20" s="47"/>
      <c r="Q20" s="47">
        <v>34</v>
      </c>
      <c r="R20" s="48">
        <f>COUNT(C20,D20,E20,F20,G20,H20,I20,K20,L20,M20,N20,O20,P20,Q20)</f>
        <v>2</v>
      </c>
      <c r="S20" s="19">
        <f>AVERAGE(C20:Q20)*2</f>
        <v>76</v>
      </c>
      <c r="T20" s="3" t="s">
        <v>18</v>
      </c>
      <c r="U20" s="47"/>
      <c r="V20" s="47"/>
      <c r="W20" s="47"/>
      <c r="X20" s="48"/>
      <c r="Y20" s="88"/>
      <c r="Z20" s="47"/>
      <c r="AA20"/>
      <c r="AB20"/>
      <c r="AC20" s="56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3"/>
      <c r="AO20" s="73"/>
      <c r="AP20" s="73"/>
      <c r="AQ20" s="73"/>
      <c r="AR20" s="73"/>
      <c r="AS20" s="73"/>
      <c r="AT20" s="73"/>
      <c r="AU20" s="73"/>
      <c r="AV20" s="73"/>
      <c r="AW20" s="73"/>
      <c r="AX20" s="73"/>
      <c r="AY20" s="73"/>
      <c r="AZ20" s="73"/>
      <c r="BA20" s="73"/>
      <c r="BB20" s="73"/>
      <c r="BC20" s="73"/>
      <c r="BD20" s="73"/>
      <c r="BE20" s="73"/>
      <c r="BF20" s="73"/>
      <c r="BG20" s="73"/>
      <c r="BH20" s="73"/>
      <c r="BI20" s="73"/>
      <c r="BJ20" s="73"/>
      <c r="BK20" s="73"/>
      <c r="BL20" s="73"/>
      <c r="BM20" s="73"/>
      <c r="BN20" s="73"/>
      <c r="BO20" s="73"/>
      <c r="BP20" s="73"/>
      <c r="BQ20" s="73"/>
      <c r="BR20" s="73"/>
      <c r="BS20" s="73"/>
      <c r="BT20" s="73"/>
      <c r="BU20" s="73"/>
      <c r="BV20" s="73"/>
      <c r="BW20" s="73"/>
      <c r="BX20" s="73"/>
      <c r="BY20" s="73"/>
      <c r="BZ20" s="73"/>
      <c r="CA20" s="73"/>
      <c r="CB20" s="73"/>
      <c r="CC20" s="73"/>
      <c r="CD20" s="73"/>
      <c r="CE20" s="73"/>
      <c r="CF20" s="73"/>
      <c r="CG20" s="73"/>
      <c r="CH20" s="73"/>
      <c r="CI20" s="73"/>
      <c r="CJ20" s="73"/>
      <c r="CK20" s="73"/>
      <c r="CL20" s="73"/>
      <c r="CM20" s="73"/>
      <c r="CN20" s="73"/>
      <c r="CO20" s="73"/>
      <c r="CP20" s="73"/>
      <c r="CQ20" s="73"/>
      <c r="CR20" s="73"/>
      <c r="CS20" s="73"/>
      <c r="CT20" s="73"/>
      <c r="CU20" s="73"/>
      <c r="CV20" s="73"/>
      <c r="CW20" s="73"/>
      <c r="CX20" s="73"/>
      <c r="CY20" s="73"/>
      <c r="CZ20" s="73"/>
      <c r="DA20" s="73"/>
      <c r="DB20" s="73"/>
      <c r="DC20" s="73"/>
      <c r="DD20" s="73"/>
      <c r="DE20" s="73"/>
      <c r="DF20" s="73"/>
      <c r="DG20" s="73"/>
      <c r="DH20" s="73"/>
      <c r="DI20" s="73"/>
      <c r="DJ20" s="73"/>
      <c r="DK20" s="73"/>
      <c r="DL20" s="73"/>
      <c r="DM20" s="73"/>
      <c r="DN20" s="73"/>
      <c r="DO20" s="73"/>
      <c r="DP20" s="73"/>
      <c r="DQ20" s="73"/>
      <c r="DR20" s="73"/>
      <c r="DS20" s="73"/>
      <c r="DT20" s="73"/>
      <c r="DU20" s="73"/>
      <c r="DV20" s="73"/>
      <c r="DW20" s="73"/>
      <c r="DX20" s="73"/>
      <c r="DY20" s="73"/>
      <c r="DZ20" s="73"/>
      <c r="EA20" s="73"/>
      <c r="EB20" s="73"/>
      <c r="EC20" s="73"/>
      <c r="ED20" s="73"/>
      <c r="EE20" s="73"/>
      <c r="EF20" s="73"/>
      <c r="EG20" s="73"/>
      <c r="EH20" s="73"/>
      <c r="EI20" s="73"/>
      <c r="EJ20" s="73"/>
      <c r="EK20" s="73"/>
      <c r="EL20" s="73"/>
      <c r="EM20" s="73"/>
      <c r="EN20" s="73"/>
      <c r="EO20" s="73"/>
      <c r="EP20" s="73"/>
      <c r="EQ20" s="73"/>
      <c r="ER20" s="73"/>
      <c r="ES20" s="73"/>
      <c r="ET20" s="73"/>
      <c r="EU20" s="73"/>
      <c r="EV20" s="73"/>
      <c r="EW20" s="73"/>
      <c r="EX20" s="73"/>
      <c r="EY20" s="73"/>
      <c r="EZ20" s="73"/>
      <c r="FA20" s="73"/>
      <c r="FB20" s="73"/>
      <c r="FC20" s="73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  <c r="FZ20" s="73"/>
      <c r="GA20" s="73"/>
      <c r="GB20" s="73"/>
      <c r="GC20" s="73"/>
      <c r="GD20" s="73"/>
      <c r="GE20" s="73"/>
      <c r="GF20" s="73"/>
      <c r="GG20" s="73"/>
      <c r="GH20" s="73"/>
      <c r="GI20" s="73"/>
      <c r="GJ20" s="73"/>
      <c r="GK20" s="73"/>
      <c r="GL20" s="73"/>
      <c r="GM20" s="73"/>
      <c r="GN20" s="73"/>
      <c r="GO20" s="73"/>
      <c r="GP20" s="73"/>
      <c r="GQ20" s="73"/>
      <c r="GR20" s="73"/>
      <c r="GS20" s="73"/>
      <c r="GT20" s="73"/>
      <c r="GU20" s="73"/>
      <c r="GV20" s="73"/>
      <c r="GW20" s="73"/>
      <c r="GX20" s="73"/>
      <c r="GY20" s="73"/>
      <c r="GZ20" s="73"/>
      <c r="HA20" s="73"/>
      <c r="HB20" s="73"/>
      <c r="HC20" s="73"/>
      <c r="HD20" s="73"/>
      <c r="HE20" s="73"/>
      <c r="HF20" s="73"/>
      <c r="HG20" s="73"/>
      <c r="HH20" s="73"/>
      <c r="HI20" s="73"/>
      <c r="HJ20" s="73"/>
      <c r="HK20" s="73"/>
      <c r="HL20" s="73"/>
      <c r="HM20" s="73"/>
      <c r="HN20" s="73"/>
      <c r="HO20" s="73"/>
      <c r="HP20" s="73"/>
      <c r="HQ20" s="73"/>
      <c r="HR20" s="73"/>
      <c r="HS20" s="73"/>
      <c r="HT20" s="73"/>
      <c r="HU20" s="73"/>
      <c r="HV20" s="73"/>
      <c r="HW20" s="73"/>
      <c r="HX20" s="73"/>
      <c r="HY20" s="73"/>
      <c r="HZ20" s="73"/>
      <c r="IA20" s="73"/>
      <c r="IB20" s="73"/>
      <c r="IC20" s="73"/>
      <c r="ID20" s="73"/>
      <c r="IE20" s="73"/>
      <c r="IF20" s="73"/>
      <c r="IG20" s="73"/>
      <c r="IH20" s="73"/>
      <c r="II20" s="73"/>
      <c r="IJ20" s="73"/>
      <c r="IK20" s="73"/>
      <c r="IL20" s="73"/>
      <c r="IM20" s="73"/>
      <c r="IN20" s="73"/>
      <c r="IO20" s="73"/>
      <c r="IP20" s="73"/>
      <c r="IQ20" s="73"/>
      <c r="IR20" s="73"/>
      <c r="IS20" s="73"/>
      <c r="IT20" s="73"/>
      <c r="IU20" s="73"/>
      <c r="IV20" s="73"/>
    </row>
    <row r="21" spans="1:256" s="74" customFormat="1" ht="18" customHeight="1">
      <c r="A21" s="63" t="s">
        <v>23</v>
      </c>
      <c r="B21" s="16"/>
      <c r="C21" s="47">
        <v>40</v>
      </c>
      <c r="D21" s="47">
        <v>47</v>
      </c>
      <c r="E21" s="47">
        <v>44</v>
      </c>
      <c r="F21" s="47"/>
      <c r="G21" s="47">
        <v>43</v>
      </c>
      <c r="H21" s="47"/>
      <c r="I21" s="47"/>
      <c r="J21" s="47"/>
      <c r="K21" s="50"/>
      <c r="L21" s="47"/>
      <c r="M21" s="47">
        <v>43</v>
      </c>
      <c r="N21" s="47">
        <v>47</v>
      </c>
      <c r="O21" s="47">
        <v>47</v>
      </c>
      <c r="P21" s="47">
        <v>47</v>
      </c>
      <c r="Q21" s="47">
        <v>45</v>
      </c>
      <c r="R21" s="48">
        <f>COUNT(C21,D21,E21,F21,G21,H21,I21,K21,L21,M21,N21,O21,P21,Q21)</f>
        <v>9</v>
      </c>
      <c r="S21" s="19">
        <f>AVERAGE(C21:Q21)*2</f>
        <v>89.555555555555557</v>
      </c>
      <c r="T21" s="3" t="s">
        <v>18</v>
      </c>
      <c r="U21" s="47"/>
      <c r="V21" s="47"/>
      <c r="W21" s="47"/>
      <c r="X21" s="48"/>
      <c r="Y21" s="88"/>
      <c r="Z21" s="47"/>
      <c r="AA21"/>
      <c r="AB21"/>
      <c r="AC21" s="56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73"/>
      <c r="BR21" s="73"/>
      <c r="BS21" s="73"/>
      <c r="BT21" s="73"/>
      <c r="BU21" s="73"/>
      <c r="BV21" s="73"/>
      <c r="BW21" s="73"/>
      <c r="BX21" s="73"/>
      <c r="BY21" s="73"/>
      <c r="BZ21" s="73"/>
      <c r="CA21" s="73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73"/>
      <c r="CM21" s="73"/>
      <c r="CN21" s="73"/>
      <c r="CO21" s="73"/>
      <c r="CP21" s="73"/>
      <c r="CQ21" s="73"/>
      <c r="CR21" s="73"/>
      <c r="CS21" s="73"/>
      <c r="CT21" s="73"/>
      <c r="CU21" s="73"/>
      <c r="CV21" s="73"/>
      <c r="CW21" s="73"/>
      <c r="CX21" s="73"/>
      <c r="CY21" s="73"/>
      <c r="CZ21" s="73"/>
      <c r="DA21" s="73"/>
      <c r="DB21" s="73"/>
      <c r="DC21" s="73"/>
      <c r="DD21" s="73"/>
      <c r="DE21" s="73"/>
      <c r="DF21" s="73"/>
      <c r="DG21" s="73"/>
      <c r="DH21" s="73"/>
      <c r="DI21" s="73"/>
      <c r="DJ21" s="73"/>
      <c r="DK21" s="73"/>
      <c r="DL21" s="73"/>
      <c r="DM21" s="73"/>
      <c r="DN21" s="73"/>
      <c r="DO21" s="73"/>
      <c r="DP21" s="73"/>
      <c r="DQ21" s="73"/>
      <c r="DR21" s="73"/>
      <c r="DS21" s="73"/>
      <c r="DT21" s="73"/>
      <c r="DU21" s="73"/>
      <c r="DV21" s="73"/>
      <c r="DW21" s="73"/>
      <c r="DX21" s="73"/>
      <c r="DY21" s="73"/>
      <c r="DZ21" s="73"/>
      <c r="EA21" s="73"/>
      <c r="EB21" s="73"/>
      <c r="EC21" s="73"/>
      <c r="ED21" s="73"/>
      <c r="EE21" s="73"/>
      <c r="EF21" s="73"/>
      <c r="EG21" s="73"/>
      <c r="EH21" s="73"/>
      <c r="EI21" s="73"/>
      <c r="EJ21" s="73"/>
      <c r="EK21" s="73"/>
      <c r="EL21" s="73"/>
      <c r="EM21" s="73"/>
      <c r="EN21" s="73"/>
      <c r="EO21" s="73"/>
      <c r="EP21" s="73"/>
      <c r="EQ21" s="73"/>
      <c r="ER21" s="73"/>
      <c r="ES21" s="73"/>
      <c r="ET21" s="73"/>
      <c r="EU21" s="73"/>
      <c r="EV21" s="73"/>
      <c r="EW21" s="73"/>
      <c r="EX21" s="73"/>
      <c r="EY21" s="73"/>
      <c r="EZ21" s="73"/>
      <c r="FA21" s="73"/>
      <c r="FB21" s="73"/>
      <c r="FC21" s="73"/>
      <c r="FD21" s="73"/>
      <c r="FE21" s="73"/>
      <c r="FF21" s="73"/>
      <c r="FG21" s="73"/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3"/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  <c r="GD21" s="73"/>
      <c r="GE21" s="73"/>
      <c r="GF21" s="73"/>
      <c r="GG21" s="73"/>
      <c r="GH21" s="73"/>
      <c r="GI21" s="73"/>
      <c r="GJ21" s="73"/>
      <c r="GK21" s="73"/>
      <c r="GL21" s="73"/>
      <c r="GM21" s="73"/>
      <c r="GN21" s="73"/>
      <c r="GO21" s="73"/>
      <c r="GP21" s="73"/>
      <c r="GQ21" s="73"/>
      <c r="GR21" s="73"/>
      <c r="GS21" s="73"/>
      <c r="GT21" s="73"/>
      <c r="GU21" s="73"/>
      <c r="GV21" s="73"/>
      <c r="GW21" s="73"/>
      <c r="GX21" s="73"/>
      <c r="GY21" s="73"/>
      <c r="GZ21" s="73"/>
      <c r="HA21" s="73"/>
      <c r="HB21" s="73"/>
      <c r="HC21" s="73"/>
      <c r="HD21" s="73"/>
      <c r="HE21" s="73"/>
      <c r="HF21" s="73"/>
      <c r="HG21" s="73"/>
      <c r="HH21" s="73"/>
      <c r="HI21" s="73"/>
      <c r="HJ21" s="73"/>
      <c r="HK21" s="73"/>
      <c r="HL21" s="73"/>
      <c r="HM21" s="73"/>
      <c r="HN21" s="73"/>
      <c r="HO21" s="73"/>
      <c r="HP21" s="73"/>
      <c r="HQ21" s="73"/>
      <c r="HR21" s="73"/>
      <c r="HS21" s="73"/>
      <c r="HT21" s="73"/>
      <c r="HU21" s="73"/>
      <c r="HV21" s="73"/>
      <c r="HW21" s="73"/>
      <c r="HX21" s="73"/>
      <c r="HY21" s="73"/>
      <c r="HZ21" s="73"/>
      <c r="IA21" s="73"/>
      <c r="IB21" s="73"/>
      <c r="IC21" s="73"/>
      <c r="ID21" s="73"/>
      <c r="IE21" s="73"/>
      <c r="IF21" s="73"/>
      <c r="IG21" s="73"/>
      <c r="IH21" s="73"/>
      <c r="II21" s="73"/>
      <c r="IJ21" s="73"/>
      <c r="IK21" s="73"/>
      <c r="IL21" s="73"/>
      <c r="IM21" s="73"/>
      <c r="IN21" s="73"/>
      <c r="IO21" s="73"/>
      <c r="IP21" s="73"/>
      <c r="IQ21" s="73"/>
      <c r="IR21" s="73"/>
      <c r="IS21" s="73"/>
      <c r="IT21" s="73"/>
      <c r="IU21" s="73"/>
      <c r="IV21" s="73"/>
    </row>
    <row r="22" spans="1:256" s="74" customFormat="1" ht="18" customHeight="1">
      <c r="A22" s="63" t="s">
        <v>366</v>
      </c>
      <c r="B22" s="16"/>
      <c r="C22" s="47"/>
      <c r="D22" s="47"/>
      <c r="E22" s="47"/>
      <c r="F22" s="47"/>
      <c r="G22" s="47"/>
      <c r="H22" s="47"/>
      <c r="I22" s="47"/>
      <c r="J22" s="47"/>
      <c r="K22" s="50"/>
      <c r="L22" s="47">
        <v>37</v>
      </c>
      <c r="M22" s="47"/>
      <c r="N22" s="47">
        <v>35</v>
      </c>
      <c r="O22" s="47"/>
      <c r="P22" s="47"/>
      <c r="Q22" s="47"/>
      <c r="R22" s="48">
        <f>COUNT(C22,D22,E22,F22,G22,H22,I22,K22,L22,M22,N22,O22,P22,Q22)</f>
        <v>2</v>
      </c>
      <c r="S22" s="19">
        <f>AVERAGE(C22:Q22)*2</f>
        <v>72</v>
      </c>
      <c r="T22" s="3" t="s">
        <v>18</v>
      </c>
      <c r="U22" s="47"/>
      <c r="V22" s="47"/>
      <c r="W22" s="47"/>
      <c r="X22" s="48"/>
      <c r="Y22" s="88"/>
      <c r="Z22" s="47"/>
      <c r="AA22"/>
      <c r="AB22"/>
      <c r="AC22" s="56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73"/>
      <c r="BR22" s="73"/>
      <c r="BS22" s="73"/>
      <c r="BT22" s="73"/>
      <c r="BU22" s="73"/>
      <c r="BV22" s="73"/>
      <c r="BW22" s="73"/>
      <c r="BX22" s="73"/>
      <c r="BY22" s="73"/>
      <c r="BZ22" s="73"/>
      <c r="CA22" s="73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73"/>
      <c r="CM22" s="73"/>
      <c r="CN22" s="73"/>
      <c r="CO22" s="73"/>
      <c r="CP22" s="73"/>
      <c r="CQ22" s="73"/>
      <c r="CR22" s="73"/>
      <c r="CS22" s="73"/>
      <c r="CT22" s="73"/>
      <c r="CU22" s="73"/>
      <c r="CV22" s="73"/>
      <c r="CW22" s="73"/>
      <c r="CX22" s="73"/>
      <c r="CY22" s="73"/>
      <c r="CZ22" s="73"/>
      <c r="DA22" s="73"/>
      <c r="DB22" s="73"/>
      <c r="DC22" s="73"/>
      <c r="DD22" s="73"/>
      <c r="DE22" s="73"/>
      <c r="DF22" s="73"/>
      <c r="DG22" s="73"/>
      <c r="DH22" s="73"/>
      <c r="DI22" s="73"/>
      <c r="DJ22" s="73"/>
      <c r="DK22" s="73"/>
      <c r="DL22" s="73"/>
      <c r="DM22" s="73"/>
      <c r="DN22" s="73"/>
      <c r="DO22" s="73"/>
      <c r="DP22" s="73"/>
      <c r="DQ22" s="73"/>
      <c r="DR22" s="73"/>
      <c r="DS22" s="73"/>
      <c r="DT22" s="73"/>
      <c r="DU22" s="73"/>
      <c r="DV22" s="73"/>
      <c r="DW22" s="73"/>
      <c r="DX22" s="73"/>
      <c r="DY22" s="73"/>
      <c r="DZ22" s="73"/>
      <c r="EA22" s="73"/>
      <c r="EB22" s="73"/>
      <c r="EC22" s="73"/>
      <c r="ED22" s="73"/>
      <c r="EE22" s="73"/>
      <c r="EF22" s="73"/>
      <c r="EG22" s="73"/>
      <c r="EH22" s="73"/>
      <c r="EI22" s="73"/>
      <c r="EJ22" s="73"/>
      <c r="EK22" s="73"/>
      <c r="EL22" s="73"/>
      <c r="EM22" s="73"/>
      <c r="EN22" s="73"/>
      <c r="EO22" s="73"/>
      <c r="EP22" s="73"/>
      <c r="EQ22" s="73"/>
      <c r="ER22" s="73"/>
      <c r="ES22" s="73"/>
      <c r="ET22" s="73"/>
      <c r="EU22" s="73"/>
      <c r="EV22" s="73"/>
      <c r="EW22" s="73"/>
      <c r="EX22" s="73"/>
      <c r="EY22" s="73"/>
      <c r="EZ22" s="73"/>
      <c r="FA22" s="73"/>
      <c r="FB22" s="73"/>
      <c r="FC22" s="73"/>
      <c r="FD22" s="73"/>
      <c r="FE22" s="73"/>
      <c r="FF22" s="73"/>
      <c r="FG22" s="73"/>
      <c r="FH22" s="73"/>
      <c r="FI22" s="73"/>
      <c r="FJ22" s="73"/>
      <c r="FK22" s="73"/>
      <c r="FL22" s="73"/>
      <c r="FM22" s="73"/>
      <c r="FN22" s="73"/>
      <c r="FO22" s="73"/>
      <c r="FP22" s="73"/>
      <c r="FQ22" s="73"/>
      <c r="FR22" s="73"/>
      <c r="FS22" s="73"/>
      <c r="FT22" s="73"/>
      <c r="FU22" s="73"/>
      <c r="FV22" s="73"/>
      <c r="FW22" s="73"/>
      <c r="FX22" s="73"/>
      <c r="FY22" s="73"/>
      <c r="FZ22" s="73"/>
      <c r="GA22" s="73"/>
      <c r="GB22" s="73"/>
      <c r="GC22" s="73"/>
      <c r="GD22" s="73"/>
      <c r="GE22" s="73"/>
      <c r="GF22" s="73"/>
      <c r="GG22" s="73"/>
      <c r="GH22" s="73"/>
      <c r="GI22" s="73"/>
      <c r="GJ22" s="73"/>
      <c r="GK22" s="73"/>
      <c r="GL22" s="73"/>
      <c r="GM22" s="73"/>
      <c r="GN22" s="73"/>
      <c r="GO22" s="73"/>
      <c r="GP22" s="73"/>
      <c r="GQ22" s="73"/>
      <c r="GR22" s="73"/>
      <c r="GS22" s="73"/>
      <c r="GT22" s="73"/>
      <c r="GU22" s="73"/>
      <c r="GV22" s="73"/>
      <c r="GW22" s="73"/>
      <c r="GX22" s="73"/>
      <c r="GY22" s="73"/>
      <c r="GZ22" s="73"/>
      <c r="HA22" s="73"/>
      <c r="HB22" s="73"/>
      <c r="HC22" s="73"/>
      <c r="HD22" s="73"/>
      <c r="HE22" s="73"/>
      <c r="HF22" s="73"/>
      <c r="HG22" s="73"/>
      <c r="HH22" s="73"/>
      <c r="HI22" s="73"/>
      <c r="HJ22" s="73"/>
      <c r="HK22" s="73"/>
      <c r="HL22" s="73"/>
      <c r="HM22" s="73"/>
      <c r="HN22" s="73"/>
      <c r="HO22" s="73"/>
      <c r="HP22" s="73"/>
      <c r="HQ22" s="73"/>
      <c r="HR22" s="73"/>
      <c r="HS22" s="73"/>
      <c r="HT22" s="73"/>
      <c r="HU22" s="73"/>
      <c r="HV22" s="73"/>
      <c r="HW22" s="73"/>
      <c r="HX22" s="73"/>
      <c r="HY22" s="73"/>
      <c r="HZ22" s="73"/>
      <c r="IA22" s="73"/>
      <c r="IB22" s="73"/>
      <c r="IC22" s="73"/>
      <c r="ID22" s="73"/>
      <c r="IE22" s="73"/>
      <c r="IF22" s="73"/>
      <c r="IG22" s="73"/>
      <c r="IH22" s="73"/>
      <c r="II22" s="73"/>
      <c r="IJ22" s="73"/>
      <c r="IK22" s="73"/>
      <c r="IL22" s="73"/>
      <c r="IM22" s="73"/>
      <c r="IN22" s="73"/>
      <c r="IO22" s="73"/>
      <c r="IP22" s="73"/>
      <c r="IQ22" s="73"/>
      <c r="IR22" s="73"/>
      <c r="IS22" s="73"/>
      <c r="IT22" s="73"/>
      <c r="IU22" s="73"/>
      <c r="IV22" s="73"/>
    </row>
    <row r="23" spans="1:256" s="74" customFormat="1" ht="18" customHeight="1">
      <c r="A23" s="63" t="s">
        <v>24</v>
      </c>
      <c r="B23" s="16"/>
      <c r="C23" s="47">
        <v>37</v>
      </c>
      <c r="D23" s="47">
        <v>46</v>
      </c>
      <c r="E23" s="47">
        <v>47</v>
      </c>
      <c r="F23" s="47"/>
      <c r="G23" s="47"/>
      <c r="H23" s="47"/>
      <c r="I23" s="47">
        <v>50</v>
      </c>
      <c r="J23" s="47"/>
      <c r="K23" s="50">
        <v>43</v>
      </c>
      <c r="L23" s="47">
        <v>48</v>
      </c>
      <c r="M23" s="47">
        <v>42</v>
      </c>
      <c r="N23" s="47">
        <v>47</v>
      </c>
      <c r="O23" s="47">
        <v>46</v>
      </c>
      <c r="P23" s="47">
        <v>49</v>
      </c>
      <c r="Q23" s="47">
        <v>48</v>
      </c>
      <c r="R23" s="48">
        <f>COUNT(C23,D23,E23,F23,G23,H23,I23,K23,L23,M23,N23,O23,P23,Q23)</f>
        <v>11</v>
      </c>
      <c r="S23" s="19">
        <f>AVERAGE(C23:Q23)*2</f>
        <v>91.454545454545453</v>
      </c>
      <c r="T23" s="3" t="s">
        <v>18</v>
      </c>
      <c r="U23" s="47"/>
      <c r="V23" s="47"/>
      <c r="W23" s="47"/>
      <c r="X23" s="48"/>
      <c r="Y23" s="88"/>
      <c r="Z23" s="47"/>
      <c r="AA23"/>
      <c r="AB23"/>
      <c r="AC23" s="56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73"/>
      <c r="CP23" s="73"/>
      <c r="CQ23" s="73"/>
      <c r="CR23" s="73"/>
      <c r="CS23" s="73"/>
      <c r="CT23" s="73"/>
      <c r="CU23" s="73"/>
      <c r="CV23" s="73"/>
      <c r="CW23" s="73"/>
      <c r="CX23" s="73"/>
      <c r="CY23" s="73"/>
      <c r="CZ23" s="73"/>
      <c r="DA23" s="73"/>
      <c r="DB23" s="73"/>
      <c r="DC23" s="73"/>
      <c r="DD23" s="73"/>
      <c r="DE23" s="73"/>
      <c r="DF23" s="73"/>
      <c r="DG23" s="73"/>
      <c r="DH23" s="73"/>
      <c r="DI23" s="73"/>
      <c r="DJ23" s="73"/>
      <c r="DK23" s="73"/>
      <c r="DL23" s="73"/>
      <c r="DM23" s="73"/>
      <c r="DN23" s="73"/>
      <c r="DO23" s="73"/>
      <c r="DP23" s="73"/>
      <c r="DQ23" s="73"/>
      <c r="DR23" s="73"/>
      <c r="DS23" s="73"/>
      <c r="DT23" s="73"/>
      <c r="DU23" s="73"/>
      <c r="DV23" s="73"/>
      <c r="DW23" s="73"/>
      <c r="DX23" s="73"/>
      <c r="DY23" s="73"/>
      <c r="DZ23" s="73"/>
      <c r="EA23" s="73"/>
      <c r="EB23" s="73"/>
      <c r="EC23" s="73"/>
      <c r="ED23" s="73"/>
      <c r="EE23" s="73"/>
      <c r="EF23" s="73"/>
      <c r="EG23" s="73"/>
      <c r="EH23" s="73"/>
      <c r="EI23" s="73"/>
      <c r="EJ23" s="73"/>
      <c r="EK23" s="73"/>
      <c r="EL23" s="73"/>
      <c r="EM23" s="73"/>
      <c r="EN23" s="73"/>
      <c r="EO23" s="73"/>
      <c r="EP23" s="73"/>
      <c r="EQ23" s="73"/>
      <c r="ER23" s="73"/>
      <c r="ES23" s="73"/>
      <c r="ET23" s="73"/>
      <c r="EU23" s="73"/>
      <c r="EV23" s="73"/>
      <c r="EW23" s="73"/>
      <c r="EX23" s="73"/>
      <c r="EY23" s="73"/>
      <c r="EZ23" s="73"/>
      <c r="FA23" s="73"/>
      <c r="FB23" s="73"/>
      <c r="FC23" s="73"/>
      <c r="FD23" s="73"/>
      <c r="FE23" s="73"/>
      <c r="FF23" s="73"/>
      <c r="FG23" s="73"/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73"/>
      <c r="FS23" s="73"/>
      <c r="FT23" s="73"/>
      <c r="FU23" s="73"/>
      <c r="FV23" s="73"/>
      <c r="FW23" s="73"/>
      <c r="FX23" s="73"/>
      <c r="FY23" s="73"/>
      <c r="FZ23" s="73"/>
      <c r="GA23" s="73"/>
      <c r="GB23" s="73"/>
      <c r="GC23" s="73"/>
      <c r="GD23" s="73"/>
      <c r="GE23" s="73"/>
      <c r="GF23" s="73"/>
      <c r="GG23" s="73"/>
      <c r="GH23" s="73"/>
      <c r="GI23" s="73"/>
      <c r="GJ23" s="73"/>
      <c r="GK23" s="73"/>
      <c r="GL23" s="73"/>
      <c r="GM23" s="73"/>
      <c r="GN23" s="73"/>
      <c r="GO23" s="73"/>
      <c r="GP23" s="73"/>
      <c r="GQ23" s="73"/>
      <c r="GR23" s="73"/>
      <c r="GS23" s="73"/>
      <c r="GT23" s="73"/>
      <c r="GU23" s="73"/>
      <c r="GV23" s="73"/>
      <c r="GW23" s="73"/>
      <c r="GX23" s="73"/>
      <c r="GY23" s="73"/>
      <c r="GZ23" s="73"/>
      <c r="HA23" s="73"/>
      <c r="HB23" s="73"/>
      <c r="HC23" s="73"/>
      <c r="HD23" s="73"/>
      <c r="HE23" s="73"/>
      <c r="HF23" s="73"/>
      <c r="HG23" s="73"/>
      <c r="HH23" s="73"/>
      <c r="HI23" s="73"/>
      <c r="HJ23" s="73"/>
      <c r="HK23" s="73"/>
      <c r="HL23" s="73"/>
      <c r="HM23" s="73"/>
      <c r="HN23" s="73"/>
      <c r="HO23" s="73"/>
      <c r="HP23" s="73"/>
      <c r="HQ23" s="73"/>
      <c r="HR23" s="73"/>
      <c r="HS23" s="73"/>
      <c r="HT23" s="73"/>
      <c r="HU23" s="73"/>
      <c r="HV23" s="73"/>
      <c r="HW23" s="73"/>
      <c r="HX23" s="73"/>
      <c r="HY23" s="73"/>
      <c r="HZ23" s="73"/>
      <c r="IA23" s="73"/>
      <c r="IB23" s="73"/>
      <c r="IC23" s="73"/>
      <c r="ID23" s="73"/>
      <c r="IE23" s="73"/>
      <c r="IF23" s="73"/>
      <c r="IG23" s="73"/>
      <c r="IH23" s="73"/>
      <c r="II23" s="73"/>
      <c r="IJ23" s="73"/>
      <c r="IK23" s="73"/>
      <c r="IL23" s="73"/>
      <c r="IM23" s="73"/>
      <c r="IN23" s="73"/>
      <c r="IO23" s="73"/>
      <c r="IP23" s="73"/>
      <c r="IQ23" s="73"/>
      <c r="IR23" s="73"/>
      <c r="IS23" s="73"/>
      <c r="IT23" s="73"/>
      <c r="IU23" s="73"/>
      <c r="IV23" s="73"/>
    </row>
    <row r="24" spans="1:256" s="74" customFormat="1" ht="18" customHeight="1">
      <c r="A24" s="63" t="s">
        <v>295</v>
      </c>
      <c r="B24" s="16"/>
      <c r="C24" s="47"/>
      <c r="D24" s="47"/>
      <c r="E24" s="47">
        <v>41</v>
      </c>
      <c r="F24" s="47"/>
      <c r="G24" s="47"/>
      <c r="H24" s="47"/>
      <c r="I24" s="47"/>
      <c r="J24" s="47"/>
      <c r="K24" s="50"/>
      <c r="L24" s="47"/>
      <c r="M24" s="47"/>
      <c r="N24" s="47"/>
      <c r="O24" s="47"/>
      <c r="P24" s="47"/>
      <c r="Q24" s="47"/>
      <c r="R24" s="48">
        <f>COUNT(C24,D24,E24,F24,G24,H24,I24,K24,L24,M24,N24,O24,P24,Q24)</f>
        <v>1</v>
      </c>
      <c r="S24" s="19">
        <f>AVERAGE(C24:Q24)*2</f>
        <v>82</v>
      </c>
      <c r="T24" s="3" t="s">
        <v>18</v>
      </c>
      <c r="U24" s="47"/>
      <c r="V24" s="47"/>
      <c r="W24" s="47"/>
      <c r="X24" s="48"/>
      <c r="Y24" s="88"/>
      <c r="Z24" s="47"/>
      <c r="AA24"/>
      <c r="AB24"/>
      <c r="AC24" s="56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73"/>
      <c r="CM24" s="73"/>
      <c r="CN24" s="73"/>
      <c r="CO24" s="73"/>
      <c r="CP24" s="73"/>
      <c r="CQ24" s="73"/>
      <c r="CR24" s="73"/>
      <c r="CS24" s="73"/>
      <c r="CT24" s="73"/>
      <c r="CU24" s="73"/>
      <c r="CV24" s="73"/>
      <c r="CW24" s="73"/>
      <c r="CX24" s="73"/>
      <c r="CY24" s="73"/>
      <c r="CZ24" s="73"/>
      <c r="DA24" s="73"/>
      <c r="DB24" s="73"/>
      <c r="DC24" s="73"/>
      <c r="DD24" s="73"/>
      <c r="DE24" s="73"/>
      <c r="DF24" s="73"/>
      <c r="DG24" s="73"/>
      <c r="DH24" s="73"/>
      <c r="DI24" s="73"/>
      <c r="DJ24" s="73"/>
      <c r="DK24" s="73"/>
      <c r="DL24" s="73"/>
      <c r="DM24" s="73"/>
      <c r="DN24" s="73"/>
      <c r="DO24" s="73"/>
      <c r="DP24" s="73"/>
      <c r="DQ24" s="73"/>
      <c r="DR24" s="73"/>
      <c r="DS24" s="73"/>
      <c r="DT24" s="73"/>
      <c r="DU24" s="73"/>
      <c r="DV24" s="73"/>
      <c r="DW24" s="73"/>
      <c r="DX24" s="73"/>
      <c r="DY24" s="73"/>
      <c r="DZ24" s="73"/>
      <c r="EA24" s="73"/>
      <c r="EB24" s="73"/>
      <c r="EC24" s="73"/>
      <c r="ED24" s="73"/>
      <c r="EE24" s="73"/>
      <c r="EF24" s="73"/>
      <c r="EG24" s="73"/>
      <c r="EH24" s="73"/>
      <c r="EI24" s="73"/>
      <c r="EJ24" s="73"/>
      <c r="EK24" s="73"/>
      <c r="EL24" s="73"/>
      <c r="EM24" s="73"/>
      <c r="EN24" s="73"/>
      <c r="EO24" s="73"/>
      <c r="EP24" s="73"/>
      <c r="EQ24" s="73"/>
      <c r="ER24" s="73"/>
      <c r="ES24" s="73"/>
      <c r="ET24" s="73"/>
      <c r="EU24" s="73"/>
      <c r="EV24" s="73"/>
      <c r="EW24" s="73"/>
      <c r="EX24" s="73"/>
      <c r="EY24" s="73"/>
      <c r="EZ24" s="73"/>
      <c r="FA24" s="73"/>
      <c r="FB24" s="73"/>
      <c r="FC24" s="73"/>
      <c r="FD24" s="73"/>
      <c r="FE24" s="73"/>
      <c r="FF24" s="73"/>
      <c r="FG24" s="73"/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73"/>
      <c r="FS24" s="73"/>
      <c r="FT24" s="73"/>
      <c r="FU24" s="73"/>
      <c r="FV24" s="73"/>
      <c r="FW24" s="73"/>
      <c r="FX24" s="73"/>
      <c r="FY24" s="73"/>
      <c r="FZ24" s="73"/>
      <c r="GA24" s="73"/>
      <c r="GB24" s="73"/>
      <c r="GC24" s="73"/>
      <c r="GD24" s="73"/>
      <c r="GE24" s="73"/>
      <c r="GF24" s="73"/>
      <c r="GG24" s="73"/>
      <c r="GH24" s="73"/>
      <c r="GI24" s="73"/>
      <c r="GJ24" s="73"/>
      <c r="GK24" s="73"/>
      <c r="GL24" s="73"/>
      <c r="GM24" s="73"/>
      <c r="GN24" s="73"/>
      <c r="GO24" s="73"/>
      <c r="GP24" s="73"/>
      <c r="GQ24" s="73"/>
      <c r="GR24" s="73"/>
      <c r="GS24" s="73"/>
      <c r="GT24" s="73"/>
      <c r="GU24" s="73"/>
      <c r="GV24" s="73"/>
      <c r="GW24" s="73"/>
      <c r="GX24" s="73"/>
      <c r="GY24" s="73"/>
      <c r="GZ24" s="73"/>
      <c r="HA24" s="73"/>
      <c r="HB24" s="73"/>
      <c r="HC24" s="73"/>
      <c r="HD24" s="73"/>
      <c r="HE24" s="73"/>
      <c r="HF24" s="73"/>
      <c r="HG24" s="73"/>
      <c r="HH24" s="73"/>
      <c r="HI24" s="73"/>
      <c r="HJ24" s="73"/>
      <c r="HK24" s="73"/>
      <c r="HL24" s="73"/>
      <c r="HM24" s="73"/>
      <c r="HN24" s="73"/>
      <c r="HO24" s="73"/>
      <c r="HP24" s="73"/>
      <c r="HQ24" s="73"/>
      <c r="HR24" s="73"/>
      <c r="HS24" s="73"/>
      <c r="HT24" s="73"/>
      <c r="HU24" s="73"/>
      <c r="HV24" s="73"/>
      <c r="HW24" s="73"/>
      <c r="HX24" s="73"/>
      <c r="HY24" s="73"/>
      <c r="HZ24" s="73"/>
      <c r="IA24" s="73"/>
      <c r="IB24" s="73"/>
      <c r="IC24" s="73"/>
      <c r="ID24" s="73"/>
      <c r="IE24" s="73"/>
      <c r="IF24" s="73"/>
      <c r="IG24" s="73"/>
      <c r="IH24" s="73"/>
      <c r="II24" s="73"/>
      <c r="IJ24" s="73"/>
      <c r="IK24" s="73"/>
      <c r="IL24" s="73"/>
      <c r="IM24" s="73"/>
      <c r="IN24" s="73"/>
      <c r="IO24" s="73"/>
      <c r="IP24" s="73"/>
      <c r="IQ24" s="73"/>
      <c r="IR24" s="73"/>
      <c r="IS24" s="73"/>
      <c r="IT24" s="73"/>
      <c r="IU24" s="73"/>
      <c r="IV24" s="73"/>
    </row>
    <row r="25" spans="1:256" s="63" customFormat="1" ht="18" customHeight="1">
      <c r="A25" s="63" t="s">
        <v>26</v>
      </c>
      <c r="B25" s="16" t="s">
        <v>22</v>
      </c>
      <c r="C25" s="47">
        <v>35</v>
      </c>
      <c r="D25" s="47">
        <v>33</v>
      </c>
      <c r="E25" s="47">
        <v>41</v>
      </c>
      <c r="F25" s="47">
        <v>39</v>
      </c>
      <c r="G25" s="47">
        <v>37</v>
      </c>
      <c r="H25" s="47"/>
      <c r="I25" s="47">
        <v>35</v>
      </c>
      <c r="J25" s="47"/>
      <c r="K25" s="50"/>
      <c r="L25" s="47"/>
      <c r="M25" s="47"/>
      <c r="N25" s="47"/>
      <c r="O25" s="47"/>
      <c r="P25" s="47"/>
      <c r="Q25" s="47"/>
      <c r="R25" s="48">
        <f>COUNT(C25,D25,E25,F25,G25,H25,I25,K25,L25,M25,N25,O25,P25,Q25)</f>
        <v>6</v>
      </c>
      <c r="S25" s="19">
        <f>AVERAGE(C25:Q25)*2</f>
        <v>73.333333333333329</v>
      </c>
      <c r="T25" s="3" t="s">
        <v>18</v>
      </c>
      <c r="U25" s="47"/>
      <c r="V25" s="47"/>
      <c r="W25" s="47"/>
      <c r="X25" s="48"/>
      <c r="Y25" s="88"/>
      <c r="Z25" s="47"/>
      <c r="AA25"/>
      <c r="AB25"/>
      <c r="AC25" s="56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/>
      <c r="AV25" s="73"/>
      <c r="AW25" s="73"/>
      <c r="AX25" s="73"/>
      <c r="AY25" s="73"/>
      <c r="AZ25" s="73"/>
      <c r="BA25" s="73"/>
      <c r="BB25" s="73"/>
      <c r="BC25" s="73"/>
      <c r="BD25" s="73"/>
      <c r="BE25" s="73"/>
      <c r="BF25" s="73"/>
      <c r="BG25" s="73"/>
      <c r="BH25" s="73"/>
      <c r="BI25" s="73"/>
      <c r="BJ25" s="73"/>
      <c r="BK25" s="73"/>
      <c r="BL25" s="73"/>
    </row>
    <row r="26" spans="1:256" s="63" customFormat="1" ht="18" customHeight="1">
      <c r="A26" s="63" t="s">
        <v>28</v>
      </c>
      <c r="B26" s="16"/>
      <c r="C26" s="47">
        <v>45</v>
      </c>
      <c r="D26" s="47">
        <v>48</v>
      </c>
      <c r="E26" s="47">
        <v>43</v>
      </c>
      <c r="F26" s="47">
        <v>48</v>
      </c>
      <c r="G26" s="47">
        <v>46</v>
      </c>
      <c r="H26" s="47">
        <v>47</v>
      </c>
      <c r="I26" s="47"/>
      <c r="J26" s="47"/>
      <c r="K26" s="50">
        <v>49</v>
      </c>
      <c r="L26" s="47">
        <v>46</v>
      </c>
      <c r="M26" s="47">
        <v>42</v>
      </c>
      <c r="N26" s="47">
        <v>49</v>
      </c>
      <c r="O26" s="47">
        <v>48</v>
      </c>
      <c r="P26" s="47">
        <v>43</v>
      </c>
      <c r="Q26" s="47">
        <v>48</v>
      </c>
      <c r="R26" s="48">
        <f>COUNT(C26,D26,E26,F26,G26,H26,I26,K26,L26,M26,N26,O26,P26,Q26)</f>
        <v>13</v>
      </c>
      <c r="S26" s="19">
        <f>AVERAGE(C26:Q26)*2</f>
        <v>92.615384615384613</v>
      </c>
      <c r="T26" s="3" t="s">
        <v>18</v>
      </c>
      <c r="U26" s="47"/>
      <c r="V26" s="47"/>
      <c r="W26" s="47"/>
      <c r="X26" s="48"/>
      <c r="Y26" s="88"/>
      <c r="Z26" s="47"/>
      <c r="AA26"/>
      <c r="AB26"/>
      <c r="AC26" s="56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3"/>
    </row>
    <row r="27" spans="1:256" s="63" customFormat="1" ht="18" customHeight="1">
      <c r="A27" s="63" t="s">
        <v>298</v>
      </c>
      <c r="B27" s="16" t="s">
        <v>20</v>
      </c>
      <c r="C27" s="47"/>
      <c r="D27" s="47"/>
      <c r="E27" s="47">
        <v>48</v>
      </c>
      <c r="F27" s="47"/>
      <c r="G27" s="47">
        <v>43</v>
      </c>
      <c r="H27" s="47"/>
      <c r="I27" s="47"/>
      <c r="J27" s="47"/>
      <c r="K27" s="50"/>
      <c r="L27" s="47"/>
      <c r="M27" s="47"/>
      <c r="N27" s="47"/>
      <c r="O27" s="47"/>
      <c r="P27" s="47"/>
      <c r="Q27" s="47"/>
      <c r="R27" s="48">
        <f>COUNT(C27,D27,E27,F27,G27,H27,I27,K27,L27,M27,N27,O27,P27,Q27)</f>
        <v>2</v>
      </c>
      <c r="S27" s="19">
        <f>AVERAGE(C27:Q27)*2</f>
        <v>91</v>
      </c>
      <c r="T27" s="3" t="s">
        <v>18</v>
      </c>
      <c r="U27" s="47"/>
      <c r="V27" s="47"/>
      <c r="W27" s="47"/>
      <c r="X27" s="48"/>
      <c r="Y27" s="88"/>
      <c r="Z27" s="47"/>
      <c r="AA27"/>
      <c r="AB27"/>
      <c r="AC27" s="56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</row>
    <row r="28" spans="1:256" s="63" customFormat="1" ht="18" customHeight="1">
      <c r="A28" s="63" t="s">
        <v>283</v>
      </c>
      <c r="B28" s="16" t="s">
        <v>27</v>
      </c>
      <c r="C28" s="47"/>
      <c r="D28" s="47">
        <v>50</v>
      </c>
      <c r="E28" s="47"/>
      <c r="F28" s="47"/>
      <c r="G28" s="47">
        <v>48</v>
      </c>
      <c r="H28" s="47"/>
      <c r="I28" s="47">
        <v>47</v>
      </c>
      <c r="J28" s="47"/>
      <c r="K28" s="50"/>
      <c r="L28" s="47">
        <v>48</v>
      </c>
      <c r="M28" s="47">
        <v>44</v>
      </c>
      <c r="N28" s="47">
        <v>49</v>
      </c>
      <c r="O28" s="47"/>
      <c r="P28" s="47">
        <v>48</v>
      </c>
      <c r="Q28" s="47">
        <v>45</v>
      </c>
      <c r="R28" s="48">
        <f>COUNT(C28,D28,E28,F28,G28,H28,I28,K28,L28,M28,N28,O28,P28,Q28)</f>
        <v>8</v>
      </c>
      <c r="S28" s="19">
        <f>AVERAGE(C28:Q28)*2</f>
        <v>94.75</v>
      </c>
      <c r="T28" s="3" t="s">
        <v>18</v>
      </c>
      <c r="U28" s="47"/>
      <c r="V28" s="47"/>
      <c r="W28" s="47"/>
      <c r="X28" s="48"/>
      <c r="Y28" s="88"/>
      <c r="Z28" s="47"/>
      <c r="AA28"/>
      <c r="AB28"/>
      <c r="AC28" s="56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</row>
    <row r="29" spans="1:256" s="63" customFormat="1" ht="18" customHeight="1">
      <c r="A29" s="63" t="s">
        <v>284</v>
      </c>
      <c r="B29" s="16"/>
      <c r="C29" s="47"/>
      <c r="D29" s="47">
        <v>50</v>
      </c>
      <c r="E29" s="47"/>
      <c r="F29" s="47"/>
      <c r="G29" s="47">
        <v>43</v>
      </c>
      <c r="H29" s="47"/>
      <c r="I29" s="47">
        <v>49</v>
      </c>
      <c r="J29" s="47"/>
      <c r="K29" s="50">
        <v>49</v>
      </c>
      <c r="L29" s="47">
        <v>48</v>
      </c>
      <c r="M29" s="47">
        <v>49</v>
      </c>
      <c r="N29" s="47">
        <v>50</v>
      </c>
      <c r="O29" s="47"/>
      <c r="P29" s="47">
        <v>47</v>
      </c>
      <c r="Q29" s="47">
        <v>48</v>
      </c>
      <c r="R29" s="48">
        <f>COUNT(C29,D29,E29,F29,G29,H29,I29,K29,L29,M29,N29,O29,P29,Q29)</f>
        <v>9</v>
      </c>
      <c r="S29" s="19">
        <f>AVERAGE(C29:Q29)*2</f>
        <v>96.222222222222229</v>
      </c>
      <c r="T29" s="3" t="s">
        <v>18</v>
      </c>
      <c r="U29" s="47"/>
      <c r="V29" s="47"/>
      <c r="W29" s="47"/>
      <c r="X29" s="48"/>
      <c r="Y29" s="88"/>
      <c r="Z29" s="47"/>
      <c r="AA29"/>
      <c r="AB29"/>
      <c r="AC29" s="56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</row>
    <row r="30" spans="1:256" s="63" customFormat="1" ht="18" customHeight="1">
      <c r="A30" s="63" t="s">
        <v>29</v>
      </c>
      <c r="B30" s="16"/>
      <c r="C30" s="47">
        <v>37</v>
      </c>
      <c r="D30" s="47">
        <v>48</v>
      </c>
      <c r="E30" s="47">
        <v>46</v>
      </c>
      <c r="F30" s="47">
        <v>49</v>
      </c>
      <c r="G30" s="47">
        <v>48</v>
      </c>
      <c r="H30" s="47">
        <v>43</v>
      </c>
      <c r="I30" s="47">
        <v>48</v>
      </c>
      <c r="J30" s="47"/>
      <c r="K30" s="50">
        <v>49</v>
      </c>
      <c r="L30" s="47">
        <v>47</v>
      </c>
      <c r="M30" s="47"/>
      <c r="N30" s="47">
        <v>49</v>
      </c>
      <c r="O30" s="47">
        <v>48</v>
      </c>
      <c r="P30" s="47">
        <v>49</v>
      </c>
      <c r="Q30" s="47"/>
      <c r="R30" s="48">
        <f>COUNT(C30,D30,E30,F30,G30,H30,I30,K30,L30,M30,N30,O30,P30,Q30)</f>
        <v>12</v>
      </c>
      <c r="S30" s="19">
        <f>AVERAGE(C30:Q30)*2</f>
        <v>93.5</v>
      </c>
      <c r="T30" s="3" t="s">
        <v>18</v>
      </c>
      <c r="U30" s="47"/>
      <c r="V30" s="47"/>
      <c r="W30" s="47"/>
      <c r="X30" s="48"/>
      <c r="Y30" s="88"/>
      <c r="Z30" s="47"/>
      <c r="AA30"/>
      <c r="AB30"/>
      <c r="AC30" s="56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3"/>
      <c r="AO30" s="73"/>
      <c r="AP30" s="73"/>
      <c r="AQ30" s="73"/>
      <c r="AR30" s="73"/>
      <c r="AS30" s="73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</row>
    <row r="31" spans="1:256" s="63" customFormat="1" ht="18" customHeight="1">
      <c r="A31" s="63" t="s">
        <v>30</v>
      </c>
      <c r="B31" s="16" t="s">
        <v>25</v>
      </c>
      <c r="C31" s="47"/>
      <c r="D31" s="47"/>
      <c r="E31" s="47">
        <v>46</v>
      </c>
      <c r="F31" s="47">
        <v>42</v>
      </c>
      <c r="G31" s="47">
        <v>42</v>
      </c>
      <c r="H31" s="47"/>
      <c r="I31" s="47">
        <v>48</v>
      </c>
      <c r="J31" s="47"/>
      <c r="K31" s="50">
        <v>46</v>
      </c>
      <c r="L31" s="47">
        <v>43</v>
      </c>
      <c r="M31" s="47">
        <v>36</v>
      </c>
      <c r="N31" s="47">
        <v>48</v>
      </c>
      <c r="O31" s="47">
        <v>46</v>
      </c>
      <c r="P31" s="47">
        <v>44</v>
      </c>
      <c r="Q31" s="47">
        <v>47</v>
      </c>
      <c r="R31" s="48">
        <f>COUNT(C31,D31,E31,F31,G31,H31,I31,K31,L31,M31,N31,O31,P31,Q31)</f>
        <v>11</v>
      </c>
      <c r="S31" s="19">
        <f>AVERAGE(C31:Q31)*2</f>
        <v>88.727272727272734</v>
      </c>
      <c r="T31" s="3" t="s">
        <v>18</v>
      </c>
      <c r="U31" s="47"/>
      <c r="V31" s="47"/>
      <c r="W31" s="47"/>
      <c r="X31" s="48"/>
      <c r="Y31" s="88"/>
      <c r="Z31" s="47"/>
      <c r="AA31"/>
      <c r="AB31"/>
      <c r="AC31" s="56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  <c r="BH31" s="73"/>
      <c r="BI31" s="73"/>
      <c r="BJ31" s="73"/>
      <c r="BK31" s="73"/>
      <c r="BL31" s="73"/>
    </row>
    <row r="32" spans="1:256" s="63" customFormat="1" ht="18" customHeight="1">
      <c r="A32" s="63" t="s">
        <v>31</v>
      </c>
      <c r="B32" s="16"/>
      <c r="C32" s="47">
        <v>41</v>
      </c>
      <c r="D32" s="47">
        <v>47</v>
      </c>
      <c r="E32" s="47">
        <v>48</v>
      </c>
      <c r="F32" s="47">
        <v>46</v>
      </c>
      <c r="G32" s="47">
        <v>45</v>
      </c>
      <c r="H32" s="47">
        <v>44</v>
      </c>
      <c r="I32" s="47">
        <v>46</v>
      </c>
      <c r="J32" s="47"/>
      <c r="K32" s="50">
        <v>46</v>
      </c>
      <c r="L32" s="47">
        <v>43</v>
      </c>
      <c r="M32" s="47">
        <v>46</v>
      </c>
      <c r="N32" s="47">
        <v>47</v>
      </c>
      <c r="O32" s="47">
        <v>45</v>
      </c>
      <c r="P32" s="47">
        <v>47</v>
      </c>
      <c r="Q32" s="47">
        <v>45</v>
      </c>
      <c r="R32" s="48">
        <f>COUNT(C32,D32,E32,F32,G32,H32,I32,K32,L32,M32,N32,O32,P32,Q32)</f>
        <v>14</v>
      </c>
      <c r="S32" s="19">
        <f>AVERAGE(C32:Q32)*2</f>
        <v>90.857142857142861</v>
      </c>
      <c r="T32" s="3" t="s">
        <v>18</v>
      </c>
      <c r="U32" s="57"/>
      <c r="V32" s="57"/>
      <c r="W32" s="57"/>
      <c r="X32" s="47"/>
      <c r="Y32" s="89"/>
      <c r="Z32" s="57"/>
      <c r="AA32"/>
      <c r="AB32"/>
      <c r="AC32" s="75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/>
      <c r="AU32" s="73"/>
      <c r="AV32" s="73"/>
      <c r="AW32" s="73"/>
      <c r="AX32" s="73"/>
      <c r="AY32" s="73"/>
      <c r="AZ32" s="73"/>
      <c r="BA32" s="73"/>
      <c r="BB32" s="73"/>
      <c r="BC32" s="73"/>
      <c r="BD32" s="73"/>
      <c r="BE32" s="73"/>
      <c r="BF32" s="73"/>
      <c r="BG32" s="73"/>
      <c r="BH32" s="73"/>
      <c r="BI32" s="73"/>
      <c r="BJ32" s="73"/>
      <c r="BK32" s="73"/>
      <c r="BL32" s="73"/>
    </row>
    <row r="33" spans="1:256" s="73" customFormat="1" ht="18" customHeight="1">
      <c r="A33" s="63" t="s">
        <v>245</v>
      </c>
      <c r="B33" s="16"/>
      <c r="C33" s="47"/>
      <c r="D33" s="47"/>
      <c r="E33" s="47">
        <v>30</v>
      </c>
      <c r="F33" s="47"/>
      <c r="G33" s="47"/>
      <c r="H33" s="47"/>
      <c r="I33" s="47"/>
      <c r="J33" s="47"/>
      <c r="K33" s="50"/>
      <c r="L33" s="47"/>
      <c r="M33" s="47"/>
      <c r="N33" s="47"/>
      <c r="O33" s="47"/>
      <c r="P33" s="47"/>
      <c r="Q33" s="47"/>
      <c r="R33" s="48">
        <f>COUNT(C33,D33,E33,F33,G33,H33,I33,K33,L33,M33,N33,O33,P33,Q33)</f>
        <v>1</v>
      </c>
      <c r="S33" s="19">
        <f>AVERAGE(C33:Q33)*2</f>
        <v>60</v>
      </c>
      <c r="T33" s="3" t="s">
        <v>18</v>
      </c>
      <c r="U33" s="57"/>
      <c r="V33" s="57"/>
      <c r="W33" s="57"/>
      <c r="X33" s="47"/>
      <c r="Y33" s="89"/>
      <c r="Z33" s="57"/>
      <c r="AA33"/>
      <c r="AB33"/>
      <c r="AC33" s="75"/>
    </row>
    <row r="34" spans="1:256" s="73" customFormat="1" ht="18" customHeight="1">
      <c r="A34" s="63" t="s">
        <v>32</v>
      </c>
      <c r="B34" s="16"/>
      <c r="C34" s="47"/>
      <c r="D34" s="47"/>
      <c r="E34" s="47">
        <v>37</v>
      </c>
      <c r="F34" s="47"/>
      <c r="G34" s="47"/>
      <c r="H34" s="47"/>
      <c r="I34" s="47"/>
      <c r="J34" s="47"/>
      <c r="K34" s="50"/>
      <c r="L34" s="47"/>
      <c r="M34" s="47"/>
      <c r="N34" s="47"/>
      <c r="O34" s="47"/>
      <c r="P34" s="47"/>
      <c r="Q34" s="47"/>
      <c r="R34" s="48">
        <f>COUNT(C34,D34,E34,F34,G34,H34,I34,K34,L34,M34,N34,O34,P34,Q34)</f>
        <v>1</v>
      </c>
      <c r="S34" s="19">
        <f>AVERAGE(C34:Q34)*2</f>
        <v>74</v>
      </c>
      <c r="T34" s="3" t="s">
        <v>18</v>
      </c>
      <c r="U34" s="57"/>
      <c r="V34" s="57"/>
      <c r="W34" s="57"/>
      <c r="X34" s="47"/>
      <c r="Y34" s="89"/>
      <c r="Z34" s="57"/>
      <c r="AA34"/>
      <c r="AB34"/>
      <c r="AC34" s="75"/>
    </row>
    <row r="35" spans="1:256" s="73" customFormat="1" ht="18" customHeight="1">
      <c r="A35" s="63" t="s">
        <v>352</v>
      </c>
      <c r="B35" s="16"/>
      <c r="C35" s="47"/>
      <c r="D35" s="47"/>
      <c r="E35" s="47"/>
      <c r="F35" s="47"/>
      <c r="G35" s="47"/>
      <c r="H35" s="47"/>
      <c r="I35" s="47">
        <v>49</v>
      </c>
      <c r="J35" s="47"/>
      <c r="K35" s="50"/>
      <c r="L35" s="47"/>
      <c r="M35" s="47"/>
      <c r="N35" s="47"/>
      <c r="O35" s="47"/>
      <c r="P35" s="47"/>
      <c r="Q35" s="47"/>
      <c r="R35" s="48">
        <f>COUNT(C35,D35,E35,F35,G35,H35,I35,K35,L35,M35,N35,O35,P35,Q35)</f>
        <v>1</v>
      </c>
      <c r="S35" s="19">
        <f>AVERAGE(C35:Q35)*2</f>
        <v>98</v>
      </c>
      <c r="T35" s="3" t="s">
        <v>18</v>
      </c>
      <c r="U35" s="57"/>
      <c r="V35" s="57"/>
      <c r="W35" s="57"/>
      <c r="X35" s="47"/>
      <c r="Y35" s="89"/>
      <c r="Z35" s="57"/>
      <c r="AA35"/>
      <c r="AB35"/>
      <c r="AC35" s="75"/>
    </row>
    <row r="36" spans="1:256" s="73" customFormat="1" ht="18" customHeight="1">
      <c r="A36" s="63" t="s">
        <v>33</v>
      </c>
      <c r="B36" s="16"/>
      <c r="C36" s="47"/>
      <c r="D36" s="47">
        <v>44</v>
      </c>
      <c r="E36" s="47">
        <v>42</v>
      </c>
      <c r="F36" s="47">
        <v>45</v>
      </c>
      <c r="G36" s="47"/>
      <c r="H36" s="47"/>
      <c r="I36" s="47"/>
      <c r="J36" s="47"/>
      <c r="K36" s="50"/>
      <c r="L36" s="47"/>
      <c r="M36" s="47"/>
      <c r="N36" s="47"/>
      <c r="O36" s="47"/>
      <c r="P36" s="47"/>
      <c r="Q36" s="47"/>
      <c r="R36" s="48">
        <f>COUNT(C36,D36,E36,F36,G36,H36,I36,K36,L36,M36,N36,O36,P36,Q36)</f>
        <v>3</v>
      </c>
      <c r="S36" s="19">
        <f>AVERAGE(C36:Q36)*2</f>
        <v>87.333333333333329</v>
      </c>
      <c r="T36" s="3" t="s">
        <v>18</v>
      </c>
      <c r="U36" s="57"/>
      <c r="V36" s="57"/>
      <c r="W36" s="57"/>
      <c r="X36" s="47"/>
      <c r="Y36" s="89"/>
      <c r="Z36" s="57"/>
      <c r="AA36"/>
      <c r="AB36"/>
      <c r="AC36" s="75"/>
    </row>
    <row r="37" spans="1:256" s="73" customFormat="1" ht="18" customHeight="1">
      <c r="A37" s="63" t="s">
        <v>297</v>
      </c>
      <c r="B37" s="16" t="s">
        <v>22</v>
      </c>
      <c r="C37" s="47"/>
      <c r="D37" s="47"/>
      <c r="E37" s="47">
        <v>36</v>
      </c>
      <c r="F37" s="47"/>
      <c r="G37" s="47"/>
      <c r="H37" s="47"/>
      <c r="I37" s="47"/>
      <c r="J37" s="47"/>
      <c r="K37" s="50"/>
      <c r="L37" s="47"/>
      <c r="M37" s="47"/>
      <c r="N37" s="47"/>
      <c r="O37" s="47"/>
      <c r="P37" s="47"/>
      <c r="Q37" s="47"/>
      <c r="R37" s="48">
        <f>COUNT(C37,D37,E37,F37,G37,H37,I37,K37,L37,M37,N37,O37,P37,Q37)</f>
        <v>1</v>
      </c>
      <c r="S37" s="19">
        <f>AVERAGE(C37:Q37)*2</f>
        <v>72</v>
      </c>
      <c r="T37" s="3" t="s">
        <v>18</v>
      </c>
      <c r="U37" s="57"/>
      <c r="V37" s="57"/>
      <c r="W37" s="57"/>
      <c r="X37" s="47"/>
      <c r="Y37" s="89"/>
      <c r="Z37" s="57"/>
      <c r="AA37"/>
      <c r="AB37"/>
      <c r="AC37" s="75"/>
    </row>
    <row r="38" spans="1:256" s="73" customFormat="1" ht="18" customHeight="1">
      <c r="A38" s="63" t="s">
        <v>34</v>
      </c>
      <c r="B38" s="16"/>
      <c r="C38" s="47">
        <v>40</v>
      </c>
      <c r="D38" s="47">
        <v>44</v>
      </c>
      <c r="E38" s="47">
        <v>44</v>
      </c>
      <c r="F38" s="47">
        <v>43</v>
      </c>
      <c r="G38" s="47">
        <v>45</v>
      </c>
      <c r="H38" s="47"/>
      <c r="I38" s="47"/>
      <c r="J38" s="47"/>
      <c r="K38" s="50"/>
      <c r="L38" s="47"/>
      <c r="M38" s="47">
        <v>46</v>
      </c>
      <c r="N38" s="47"/>
      <c r="O38" s="47"/>
      <c r="P38" s="47"/>
      <c r="Q38" s="47"/>
      <c r="R38" s="48">
        <f>COUNT(C38,D38,E38,F38,G38,H38,I38,K38,L38,M38,N38,O38,P38,Q38)</f>
        <v>6</v>
      </c>
      <c r="S38" s="19">
        <f>AVERAGE(C38:Q38)*2</f>
        <v>87.333333333333329</v>
      </c>
      <c r="T38" s="3" t="s">
        <v>18</v>
      </c>
      <c r="U38" s="57"/>
      <c r="V38" s="57"/>
      <c r="W38" s="57"/>
      <c r="X38" s="47"/>
      <c r="Y38" s="89"/>
      <c r="Z38" s="57"/>
      <c r="AA38"/>
      <c r="AB38"/>
      <c r="AC38" s="75"/>
    </row>
    <row r="39" spans="1:256" s="74" customFormat="1" ht="18" customHeight="1">
      <c r="A39" s="63" t="s">
        <v>35</v>
      </c>
      <c r="B39" s="16"/>
      <c r="C39" s="47">
        <v>49</v>
      </c>
      <c r="D39" s="47">
        <v>49</v>
      </c>
      <c r="E39" s="47">
        <v>49</v>
      </c>
      <c r="F39" s="47">
        <v>48</v>
      </c>
      <c r="G39" s="47">
        <v>50</v>
      </c>
      <c r="H39" s="47">
        <v>49</v>
      </c>
      <c r="I39" s="47">
        <v>49</v>
      </c>
      <c r="J39" s="47"/>
      <c r="K39" s="50">
        <v>49</v>
      </c>
      <c r="L39" s="47">
        <v>49</v>
      </c>
      <c r="M39" s="47"/>
      <c r="N39" s="47">
        <v>49</v>
      </c>
      <c r="O39" s="47">
        <v>47</v>
      </c>
      <c r="P39" s="47">
        <v>49</v>
      </c>
      <c r="Q39" s="47">
        <v>50</v>
      </c>
      <c r="R39" s="48">
        <f>COUNT(C39,D39,E39,F39,G39,H39,I39,K39,L39,M39,N39,O39,P39,Q39)</f>
        <v>13</v>
      </c>
      <c r="S39" s="19">
        <f>AVERAGE(C39:Q39)*2</f>
        <v>97.84615384615384</v>
      </c>
      <c r="T39" s="3" t="s">
        <v>18</v>
      </c>
      <c r="U39" s="47"/>
      <c r="V39" s="47"/>
      <c r="W39" s="47"/>
      <c r="X39" s="47"/>
      <c r="Y39" s="88"/>
      <c r="Z39" s="47"/>
      <c r="AA39"/>
      <c r="AB39"/>
      <c r="AC39" s="56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/>
      <c r="EP39" s="73"/>
      <c r="EQ39" s="73"/>
      <c r="ER39" s="73"/>
      <c r="ES39" s="73"/>
      <c r="ET39" s="73"/>
      <c r="EU39" s="73"/>
      <c r="EV39" s="73"/>
      <c r="EW39" s="73"/>
      <c r="EX39" s="73"/>
      <c r="EY39" s="73"/>
      <c r="EZ39" s="73"/>
      <c r="FA39" s="73"/>
      <c r="FB39" s="73"/>
      <c r="FC39" s="73"/>
      <c r="FD39" s="73"/>
      <c r="FE39" s="73"/>
      <c r="FF39" s="73"/>
      <c r="FG39" s="73"/>
      <c r="FH39" s="73"/>
      <c r="FI39" s="73"/>
      <c r="FJ39" s="73"/>
      <c r="FK39" s="73"/>
      <c r="FL39" s="73"/>
      <c r="FM39" s="73"/>
      <c r="FN39" s="73"/>
      <c r="FO39" s="73"/>
      <c r="FP39" s="73"/>
      <c r="FQ39" s="73"/>
      <c r="FR39" s="73"/>
      <c r="FS39" s="73"/>
      <c r="FT39" s="73"/>
      <c r="FU39" s="73"/>
      <c r="FV39" s="73"/>
      <c r="FW39" s="73"/>
      <c r="FX39" s="73"/>
      <c r="FY39" s="73"/>
      <c r="FZ39" s="73"/>
      <c r="GA39" s="73"/>
      <c r="GB39" s="73"/>
      <c r="GC39" s="73"/>
      <c r="GD39" s="73"/>
      <c r="GE39" s="73"/>
      <c r="GF39" s="73"/>
      <c r="GG39" s="73"/>
      <c r="GH39" s="73"/>
      <c r="GI39" s="73"/>
      <c r="GJ39" s="73"/>
      <c r="GK39" s="73"/>
      <c r="GL39" s="73"/>
      <c r="GM39" s="73"/>
      <c r="GN39" s="73"/>
      <c r="GO39" s="73"/>
      <c r="GP39" s="73"/>
      <c r="GQ39" s="73"/>
      <c r="GR39" s="73"/>
      <c r="GS39" s="73"/>
      <c r="GT39" s="73"/>
      <c r="GU39" s="73"/>
      <c r="GV39" s="73"/>
      <c r="GW39" s="73"/>
      <c r="GX39" s="73"/>
      <c r="GY39" s="73"/>
      <c r="GZ39" s="73"/>
      <c r="HA39" s="73"/>
      <c r="HB39" s="73"/>
      <c r="HC39" s="73"/>
      <c r="HD39" s="73"/>
      <c r="HE39" s="73"/>
      <c r="HF39" s="73"/>
      <c r="HG39" s="73"/>
      <c r="HH39" s="73"/>
      <c r="HI39" s="73"/>
      <c r="HJ39" s="73"/>
      <c r="HK39" s="73"/>
      <c r="HL39" s="73"/>
      <c r="HM39" s="73"/>
      <c r="HN39" s="73"/>
      <c r="HO39" s="73"/>
      <c r="HP39" s="73"/>
      <c r="HQ39" s="73"/>
      <c r="HR39" s="73"/>
      <c r="HS39" s="73"/>
      <c r="HT39" s="73"/>
      <c r="HU39" s="73"/>
      <c r="HV39" s="73"/>
      <c r="HW39" s="73"/>
      <c r="HX39" s="73"/>
      <c r="HY39" s="73"/>
      <c r="HZ39" s="73"/>
      <c r="IA39" s="73"/>
      <c r="IB39" s="73"/>
      <c r="IC39" s="73"/>
      <c r="ID39" s="73"/>
      <c r="IE39" s="73"/>
      <c r="IF39" s="73"/>
      <c r="IG39" s="73"/>
      <c r="IH39" s="73"/>
      <c r="II39" s="73"/>
      <c r="IJ39" s="73"/>
      <c r="IK39" s="73"/>
      <c r="IL39" s="73"/>
      <c r="IM39" s="73"/>
      <c r="IN39" s="73"/>
      <c r="IO39" s="73"/>
      <c r="IP39" s="73"/>
      <c r="IQ39" s="73"/>
      <c r="IR39" s="73"/>
      <c r="IS39" s="73"/>
      <c r="IT39" s="73"/>
      <c r="IU39" s="73"/>
      <c r="IV39" s="73"/>
    </row>
    <row r="40" spans="1:256" s="74" customFormat="1" ht="18" customHeight="1">
      <c r="A40" s="63" t="s">
        <v>36</v>
      </c>
      <c r="B40" s="16" t="s">
        <v>22</v>
      </c>
      <c r="C40" s="47"/>
      <c r="D40" s="47"/>
      <c r="E40" s="47"/>
      <c r="F40" s="47">
        <v>42</v>
      </c>
      <c r="G40" s="47"/>
      <c r="H40" s="47"/>
      <c r="I40" s="47"/>
      <c r="J40" s="47"/>
      <c r="K40" s="50"/>
      <c r="L40" s="47"/>
      <c r="M40" s="47"/>
      <c r="N40" s="47"/>
      <c r="O40" s="47"/>
      <c r="P40" s="47"/>
      <c r="Q40" s="47"/>
      <c r="R40" s="48">
        <f>COUNT(C40,D40,E40,F40,G40,H40,I40,K40,L40,M40,N40,O40,P40,Q40)</f>
        <v>1</v>
      </c>
      <c r="S40" s="19">
        <f>AVERAGE(C40:Q40)*2</f>
        <v>84</v>
      </c>
      <c r="T40" s="3" t="s">
        <v>18</v>
      </c>
      <c r="U40" s="57"/>
      <c r="V40" s="57"/>
      <c r="W40" s="57"/>
      <c r="X40" s="47"/>
      <c r="Y40" s="89"/>
      <c r="Z40" s="57"/>
      <c r="AA40"/>
      <c r="AB40"/>
      <c r="AC40" s="75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/>
      <c r="EU40" s="73"/>
      <c r="EV40" s="73"/>
      <c r="EW40" s="73"/>
      <c r="EX40" s="73"/>
      <c r="EY40" s="73"/>
      <c r="EZ40" s="73"/>
      <c r="FA40" s="73"/>
      <c r="FB40" s="73"/>
      <c r="FC40" s="73"/>
      <c r="FD40" s="73"/>
      <c r="FE40" s="73"/>
      <c r="FF40" s="73"/>
      <c r="FG40" s="73"/>
      <c r="FH40" s="73"/>
      <c r="FI40" s="73"/>
      <c r="FJ40" s="73"/>
      <c r="FK40" s="73"/>
      <c r="FL40" s="73"/>
      <c r="FM40" s="73"/>
      <c r="FN40" s="73"/>
      <c r="FO40" s="73"/>
      <c r="FP40" s="73"/>
      <c r="FQ40" s="73"/>
      <c r="FR40" s="73"/>
      <c r="FS40" s="73"/>
      <c r="FT40" s="73"/>
      <c r="FU40" s="73"/>
      <c r="FV40" s="73"/>
      <c r="FW40" s="73"/>
      <c r="FX40" s="73"/>
      <c r="FY40" s="73"/>
      <c r="FZ40" s="73"/>
      <c r="GA40" s="73"/>
      <c r="GB40" s="73"/>
      <c r="GC40" s="73"/>
      <c r="GD40" s="73"/>
      <c r="GE40" s="73"/>
      <c r="GF40" s="73"/>
      <c r="GG40" s="73"/>
      <c r="GH40" s="73"/>
      <c r="GI40" s="73"/>
      <c r="GJ40" s="73"/>
      <c r="GK40" s="73"/>
      <c r="GL40" s="73"/>
      <c r="GM40" s="73"/>
      <c r="GN40" s="73"/>
      <c r="GO40" s="73"/>
      <c r="GP40" s="73"/>
      <c r="GQ40" s="73"/>
      <c r="GR40" s="73"/>
      <c r="GS40" s="73"/>
      <c r="GT40" s="73"/>
      <c r="GU40" s="73"/>
      <c r="GV40" s="73"/>
      <c r="GW40" s="73"/>
      <c r="GX40" s="73"/>
      <c r="GY40" s="73"/>
      <c r="GZ40" s="73"/>
      <c r="HA40" s="73"/>
      <c r="HB40" s="73"/>
      <c r="HC40" s="73"/>
      <c r="HD40" s="73"/>
      <c r="HE40" s="73"/>
      <c r="HF40" s="73"/>
      <c r="HG40" s="73"/>
      <c r="HH40" s="73"/>
      <c r="HI40" s="73"/>
      <c r="HJ40" s="73"/>
      <c r="HK40" s="73"/>
      <c r="HL40" s="73"/>
      <c r="HM40" s="73"/>
      <c r="HN40" s="73"/>
      <c r="HO40" s="73"/>
      <c r="HP40" s="73"/>
      <c r="HQ40" s="73"/>
      <c r="HR40" s="73"/>
      <c r="HS40" s="73"/>
      <c r="HT40" s="73"/>
      <c r="HU40" s="73"/>
      <c r="HV40" s="73"/>
      <c r="HW40" s="73"/>
      <c r="HX40" s="73"/>
      <c r="HY40" s="73"/>
      <c r="HZ40" s="73"/>
      <c r="IA40" s="73"/>
      <c r="IB40" s="73"/>
      <c r="IC40" s="73"/>
      <c r="ID40" s="73"/>
      <c r="IE40" s="73"/>
      <c r="IF40" s="73"/>
      <c r="IG40" s="73"/>
      <c r="IH40" s="73"/>
      <c r="II40" s="73"/>
      <c r="IJ40" s="73"/>
      <c r="IK40" s="73"/>
      <c r="IL40" s="73"/>
      <c r="IM40" s="73"/>
      <c r="IN40" s="73"/>
      <c r="IO40" s="73"/>
      <c r="IP40" s="73"/>
      <c r="IQ40" s="73"/>
      <c r="IR40" s="73"/>
      <c r="IS40" s="73"/>
      <c r="IT40" s="73"/>
      <c r="IU40" s="73"/>
      <c r="IV40" s="73"/>
    </row>
    <row r="41" spans="1:256" s="74" customFormat="1" ht="18" customHeight="1">
      <c r="A41" s="63" t="s">
        <v>216</v>
      </c>
      <c r="B41" s="16"/>
      <c r="C41" s="47">
        <v>28</v>
      </c>
      <c r="D41" s="47">
        <v>41</v>
      </c>
      <c r="E41" s="47">
        <v>34</v>
      </c>
      <c r="F41" s="47">
        <v>42</v>
      </c>
      <c r="G41" s="47"/>
      <c r="H41" s="47"/>
      <c r="I41" s="47"/>
      <c r="J41" s="47"/>
      <c r="K41" s="50">
        <v>42</v>
      </c>
      <c r="L41" s="47">
        <v>43</v>
      </c>
      <c r="M41" s="47">
        <v>42</v>
      </c>
      <c r="N41" s="47">
        <v>40</v>
      </c>
      <c r="O41" s="47"/>
      <c r="P41" s="47"/>
      <c r="Q41" s="47"/>
      <c r="R41" s="48">
        <f>COUNT(C41,D41,E41,F41,G41,H41,I41,K41,L41,M41,N41,O41,P41,Q41)</f>
        <v>8</v>
      </c>
      <c r="S41" s="19">
        <f>AVERAGE(C41:Q41)*2</f>
        <v>78</v>
      </c>
      <c r="T41" s="3" t="s">
        <v>18</v>
      </c>
      <c r="U41" s="57"/>
      <c r="V41" s="57"/>
      <c r="W41" s="57"/>
      <c r="X41" s="47"/>
      <c r="Y41" s="89"/>
      <c r="Z41" s="57"/>
      <c r="AA41"/>
      <c r="AB41"/>
      <c r="AC41" s="75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/>
      <c r="EX41" s="73"/>
      <c r="EY41" s="73"/>
      <c r="EZ41" s="73"/>
      <c r="FA41" s="73"/>
      <c r="FB41" s="73"/>
      <c r="FC41" s="73"/>
      <c r="FD41" s="73"/>
      <c r="FE41" s="73"/>
      <c r="FF41" s="73"/>
      <c r="FG41" s="73"/>
      <c r="FH41" s="73"/>
      <c r="FI41" s="73"/>
      <c r="FJ41" s="73"/>
      <c r="FK41" s="73"/>
      <c r="FL41" s="73"/>
      <c r="FM41" s="73"/>
      <c r="FN41" s="73"/>
      <c r="FO41" s="73"/>
      <c r="FP41" s="73"/>
      <c r="FQ41" s="73"/>
      <c r="FR41" s="73"/>
      <c r="FS41" s="73"/>
      <c r="FT41" s="73"/>
      <c r="FU41" s="73"/>
      <c r="FV41" s="73"/>
      <c r="FW41" s="73"/>
      <c r="FX41" s="73"/>
      <c r="FY41" s="73"/>
      <c r="FZ41" s="73"/>
      <c r="GA41" s="73"/>
      <c r="GB41" s="73"/>
      <c r="GC41" s="73"/>
      <c r="GD41" s="73"/>
      <c r="GE41" s="73"/>
      <c r="GF41" s="73"/>
      <c r="GG41" s="73"/>
      <c r="GH41" s="73"/>
      <c r="GI41" s="73"/>
      <c r="GJ41" s="73"/>
      <c r="GK41" s="73"/>
      <c r="GL41" s="73"/>
      <c r="GM41" s="73"/>
      <c r="GN41" s="73"/>
      <c r="GO41" s="73"/>
      <c r="GP41" s="73"/>
      <c r="GQ41" s="73"/>
      <c r="GR41" s="73"/>
      <c r="GS41" s="73"/>
      <c r="GT41" s="73"/>
      <c r="GU41" s="73"/>
      <c r="GV41" s="73"/>
      <c r="GW41" s="73"/>
      <c r="GX41" s="73"/>
      <c r="GY41" s="73"/>
      <c r="GZ41" s="73"/>
      <c r="HA41" s="73"/>
      <c r="HB41" s="73"/>
      <c r="HC41" s="73"/>
      <c r="HD41" s="73"/>
      <c r="HE41" s="73"/>
      <c r="HF41" s="73"/>
      <c r="HG41" s="73"/>
      <c r="HH41" s="73"/>
      <c r="HI41" s="73"/>
      <c r="HJ41" s="73"/>
      <c r="HK41" s="73"/>
      <c r="HL41" s="73"/>
      <c r="HM41" s="73"/>
      <c r="HN41" s="73"/>
      <c r="HO41" s="73"/>
      <c r="HP41" s="73"/>
      <c r="HQ41" s="73"/>
      <c r="HR41" s="73"/>
      <c r="HS41" s="73"/>
      <c r="HT41" s="73"/>
      <c r="HU41" s="73"/>
      <c r="HV41" s="73"/>
      <c r="HW41" s="73"/>
      <c r="HX41" s="73"/>
      <c r="HY41" s="73"/>
      <c r="HZ41" s="73"/>
      <c r="IA41" s="73"/>
      <c r="IB41" s="73"/>
      <c r="IC41" s="73"/>
      <c r="ID41" s="73"/>
      <c r="IE41" s="73"/>
      <c r="IF41" s="73"/>
      <c r="IG41" s="73"/>
      <c r="IH41" s="73"/>
      <c r="II41" s="73"/>
      <c r="IJ41" s="73"/>
      <c r="IK41" s="73"/>
      <c r="IL41" s="73"/>
      <c r="IM41" s="73"/>
      <c r="IN41" s="73"/>
      <c r="IO41" s="73"/>
      <c r="IP41" s="73"/>
      <c r="IQ41" s="73"/>
      <c r="IR41" s="73"/>
      <c r="IS41" s="73"/>
      <c r="IT41" s="73"/>
      <c r="IU41" s="73"/>
      <c r="IV41" s="73"/>
    </row>
    <row r="42" spans="1:256" s="74" customFormat="1" ht="18" customHeight="1">
      <c r="A42" s="63" t="s">
        <v>37</v>
      </c>
      <c r="B42" s="16"/>
      <c r="C42" s="47"/>
      <c r="D42" s="47"/>
      <c r="E42" s="47"/>
      <c r="F42" s="47">
        <v>46</v>
      </c>
      <c r="G42" s="47">
        <v>42</v>
      </c>
      <c r="H42" s="47">
        <v>44</v>
      </c>
      <c r="I42" s="47">
        <v>39</v>
      </c>
      <c r="J42" s="47"/>
      <c r="K42" s="50">
        <v>46</v>
      </c>
      <c r="L42" s="47">
        <v>41</v>
      </c>
      <c r="M42" s="47">
        <v>43</v>
      </c>
      <c r="N42" s="47">
        <v>42</v>
      </c>
      <c r="O42" s="47"/>
      <c r="P42" s="47"/>
      <c r="Q42" s="47">
        <v>38</v>
      </c>
      <c r="R42" s="48">
        <f>COUNT(C42,D42,E42,F42,G42,H42,I42,K42,L42,M42,N42,O42,P42,Q42)</f>
        <v>9</v>
      </c>
      <c r="S42" s="19">
        <f>AVERAGE(C42:Q42)*2</f>
        <v>84.666666666666671</v>
      </c>
      <c r="T42" s="3" t="s">
        <v>18</v>
      </c>
      <c r="U42" s="57"/>
      <c r="V42" s="57"/>
      <c r="W42" s="57"/>
      <c r="X42" s="47"/>
      <c r="Y42" s="89"/>
      <c r="Z42" s="57"/>
      <c r="AA42"/>
      <c r="AB42"/>
      <c r="AC42" s="75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/>
      <c r="FG42" s="73"/>
      <c r="FH42" s="73"/>
      <c r="FI42" s="73"/>
      <c r="FJ42" s="73"/>
      <c r="FK42" s="73"/>
      <c r="FL42" s="73"/>
      <c r="FM42" s="73"/>
      <c r="FN42" s="73"/>
      <c r="FO42" s="73"/>
      <c r="FP42" s="73"/>
      <c r="FQ42" s="73"/>
      <c r="FR42" s="73"/>
      <c r="FS42" s="73"/>
      <c r="FT42" s="73"/>
      <c r="FU42" s="73"/>
      <c r="FV42" s="73"/>
      <c r="FW42" s="73"/>
      <c r="FX42" s="73"/>
      <c r="FY42" s="73"/>
      <c r="FZ42" s="73"/>
      <c r="GA42" s="73"/>
      <c r="GB42" s="73"/>
      <c r="GC42" s="73"/>
      <c r="GD42" s="73"/>
      <c r="GE42" s="73"/>
      <c r="GF42" s="73"/>
      <c r="GG42" s="73"/>
      <c r="GH42" s="73"/>
      <c r="GI42" s="73"/>
      <c r="GJ42" s="73"/>
      <c r="GK42" s="73"/>
      <c r="GL42" s="73"/>
      <c r="GM42" s="73"/>
      <c r="GN42" s="73"/>
      <c r="GO42" s="73"/>
      <c r="GP42" s="73"/>
      <c r="GQ42" s="73"/>
      <c r="GR42" s="73"/>
      <c r="GS42" s="73"/>
      <c r="GT42" s="73"/>
      <c r="GU42" s="73"/>
      <c r="GV42" s="73"/>
      <c r="GW42" s="73"/>
      <c r="GX42" s="73"/>
      <c r="GY42" s="73"/>
      <c r="GZ42" s="73"/>
      <c r="HA42" s="73"/>
      <c r="HB42" s="73"/>
      <c r="HC42" s="73"/>
      <c r="HD42" s="73"/>
      <c r="HE42" s="73"/>
      <c r="HF42" s="73"/>
      <c r="HG42" s="73"/>
      <c r="HH42" s="73"/>
      <c r="HI42" s="73"/>
      <c r="HJ42" s="73"/>
      <c r="HK42" s="73"/>
      <c r="HL42" s="73"/>
      <c r="HM42" s="73"/>
      <c r="HN42" s="73"/>
      <c r="HO42" s="73"/>
      <c r="HP42" s="73"/>
      <c r="HQ42" s="73"/>
      <c r="HR42" s="73"/>
      <c r="HS42" s="73"/>
      <c r="HT42" s="73"/>
      <c r="HU42" s="73"/>
      <c r="HV42" s="73"/>
      <c r="HW42" s="73"/>
      <c r="HX42" s="73"/>
      <c r="HY42" s="73"/>
      <c r="HZ42" s="73"/>
      <c r="IA42" s="73"/>
      <c r="IB42" s="73"/>
      <c r="IC42" s="73"/>
      <c r="ID42" s="73"/>
      <c r="IE42" s="73"/>
      <c r="IF42" s="73"/>
      <c r="IG42" s="73"/>
      <c r="IH42" s="73"/>
      <c r="II42" s="73"/>
      <c r="IJ42" s="73"/>
      <c r="IK42" s="73"/>
      <c r="IL42" s="73"/>
      <c r="IM42" s="73"/>
      <c r="IN42" s="73"/>
      <c r="IO42" s="73"/>
      <c r="IP42" s="73"/>
      <c r="IQ42" s="73"/>
      <c r="IR42" s="73"/>
      <c r="IS42" s="73"/>
      <c r="IT42" s="73"/>
      <c r="IU42" s="73"/>
      <c r="IV42" s="73"/>
    </row>
    <row r="43" spans="1:256" s="74" customFormat="1" ht="18" customHeight="1">
      <c r="A43" s="63" t="s">
        <v>38</v>
      </c>
      <c r="B43" s="16"/>
      <c r="C43" s="47">
        <v>43</v>
      </c>
      <c r="D43" s="47">
        <v>49</v>
      </c>
      <c r="E43" s="47">
        <v>48</v>
      </c>
      <c r="F43" s="47">
        <v>47</v>
      </c>
      <c r="G43" s="47">
        <v>49</v>
      </c>
      <c r="H43" s="47">
        <v>45</v>
      </c>
      <c r="I43" s="47">
        <v>49</v>
      </c>
      <c r="J43" s="47"/>
      <c r="K43" s="50">
        <v>49</v>
      </c>
      <c r="L43" s="47">
        <v>49</v>
      </c>
      <c r="M43" s="47">
        <v>48</v>
      </c>
      <c r="N43" s="47"/>
      <c r="O43" s="47"/>
      <c r="P43" s="47"/>
      <c r="Q43" s="47">
        <v>50</v>
      </c>
      <c r="R43" s="48">
        <f>COUNT(C43,D43,E43,F43,G43,H43,I43,K43,L43,M43,N43,O43,P43,Q43)</f>
        <v>11</v>
      </c>
      <c r="S43" s="19">
        <f>AVERAGE(C43:Q43)*2</f>
        <v>95.63636363636364</v>
      </c>
      <c r="T43" s="3" t="s">
        <v>18</v>
      </c>
      <c r="U43" s="57"/>
      <c r="V43" s="57"/>
      <c r="W43" s="57"/>
      <c r="X43" s="47"/>
      <c r="Y43" s="89"/>
      <c r="Z43" s="57"/>
      <c r="AA43"/>
      <c r="AB43"/>
      <c r="AC43" s="75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/>
      <c r="EX43" s="73"/>
      <c r="EY43" s="73"/>
      <c r="EZ43" s="73"/>
      <c r="FA43" s="73"/>
      <c r="FB43" s="73"/>
      <c r="FC43" s="73"/>
      <c r="FD43" s="73"/>
      <c r="FE43" s="73"/>
      <c r="FF43" s="73"/>
      <c r="FG43" s="73"/>
      <c r="FH43" s="73"/>
      <c r="FI43" s="73"/>
      <c r="FJ43" s="73"/>
      <c r="FK43" s="73"/>
      <c r="FL43" s="73"/>
      <c r="FM43" s="73"/>
      <c r="FN43" s="73"/>
      <c r="FO43" s="73"/>
      <c r="FP43" s="73"/>
      <c r="FQ43" s="73"/>
      <c r="FR43" s="73"/>
      <c r="FS43" s="73"/>
      <c r="FT43" s="73"/>
      <c r="FU43" s="73"/>
      <c r="FV43" s="73"/>
      <c r="FW43" s="73"/>
      <c r="FX43" s="73"/>
      <c r="FY43" s="73"/>
      <c r="FZ43" s="73"/>
      <c r="GA43" s="73"/>
      <c r="GB43" s="73"/>
      <c r="GC43" s="73"/>
      <c r="GD43" s="73"/>
      <c r="GE43" s="73"/>
      <c r="GF43" s="73"/>
      <c r="GG43" s="73"/>
      <c r="GH43" s="73"/>
      <c r="GI43" s="73"/>
      <c r="GJ43" s="73"/>
      <c r="GK43" s="73"/>
      <c r="GL43" s="73"/>
      <c r="GM43" s="73"/>
      <c r="GN43" s="73"/>
      <c r="GO43" s="73"/>
      <c r="GP43" s="73"/>
      <c r="GQ43" s="73"/>
      <c r="GR43" s="73"/>
      <c r="GS43" s="73"/>
      <c r="GT43" s="73"/>
      <c r="GU43" s="73"/>
      <c r="GV43" s="73"/>
      <c r="GW43" s="73"/>
      <c r="GX43" s="73"/>
      <c r="GY43" s="73"/>
      <c r="GZ43" s="73"/>
      <c r="HA43" s="73"/>
      <c r="HB43" s="73"/>
      <c r="HC43" s="73"/>
      <c r="HD43" s="73"/>
      <c r="HE43" s="73"/>
      <c r="HF43" s="73"/>
      <c r="HG43" s="73"/>
      <c r="HH43" s="73"/>
      <c r="HI43" s="73"/>
      <c r="HJ43" s="73"/>
      <c r="HK43" s="73"/>
      <c r="HL43" s="73"/>
      <c r="HM43" s="73"/>
      <c r="HN43" s="73"/>
      <c r="HO43" s="73"/>
      <c r="HP43" s="73"/>
      <c r="HQ43" s="73"/>
      <c r="HR43" s="73"/>
      <c r="HS43" s="73"/>
      <c r="HT43" s="73"/>
      <c r="HU43" s="73"/>
      <c r="HV43" s="73"/>
      <c r="HW43" s="73"/>
      <c r="HX43" s="73"/>
      <c r="HY43" s="73"/>
      <c r="HZ43" s="73"/>
      <c r="IA43" s="73"/>
      <c r="IB43" s="73"/>
      <c r="IC43" s="73"/>
      <c r="ID43" s="73"/>
      <c r="IE43" s="73"/>
      <c r="IF43" s="73"/>
      <c r="IG43" s="73"/>
      <c r="IH43" s="73"/>
      <c r="II43" s="73"/>
      <c r="IJ43" s="73"/>
      <c r="IK43" s="73"/>
      <c r="IL43" s="73"/>
      <c r="IM43" s="73"/>
      <c r="IN43" s="73"/>
      <c r="IO43" s="73"/>
      <c r="IP43" s="73"/>
      <c r="IQ43" s="73"/>
      <c r="IR43" s="73"/>
      <c r="IS43" s="73"/>
      <c r="IT43" s="73"/>
      <c r="IU43" s="73"/>
      <c r="IV43" s="73"/>
    </row>
    <row r="44" spans="1:256" s="74" customFormat="1" ht="18" customHeight="1">
      <c r="A44" s="63" t="s">
        <v>244</v>
      </c>
      <c r="B44" s="16"/>
      <c r="C44" s="47">
        <v>44</v>
      </c>
      <c r="D44" s="47">
        <v>47</v>
      </c>
      <c r="E44" s="47">
        <v>47</v>
      </c>
      <c r="F44" s="47">
        <v>47</v>
      </c>
      <c r="G44" s="47">
        <v>49</v>
      </c>
      <c r="H44" s="47">
        <v>49</v>
      </c>
      <c r="I44" s="47">
        <v>49</v>
      </c>
      <c r="J44" s="47"/>
      <c r="K44" s="50">
        <v>48</v>
      </c>
      <c r="L44" s="47">
        <v>49</v>
      </c>
      <c r="M44" s="47">
        <v>49</v>
      </c>
      <c r="N44" s="47">
        <v>49</v>
      </c>
      <c r="O44" s="47">
        <v>48</v>
      </c>
      <c r="P44" s="47">
        <v>45</v>
      </c>
      <c r="Q44" s="47">
        <v>50</v>
      </c>
      <c r="R44" s="48">
        <f>COUNT(C44,D44,E44,F44,G44,H44,I44,K44,L44,M44,N44,O44,P44,Q44)</f>
        <v>14</v>
      </c>
      <c r="S44" s="19">
        <f>AVERAGE(C44:Q44)*2</f>
        <v>95.714285714285708</v>
      </c>
      <c r="T44" s="3" t="s">
        <v>18</v>
      </c>
      <c r="U44" s="47"/>
      <c r="V44" s="47"/>
      <c r="W44" s="47"/>
      <c r="X44" s="47"/>
      <c r="Y44" s="88"/>
      <c r="Z44" s="47"/>
      <c r="AA44"/>
      <c r="AB44"/>
      <c r="AC44" s="56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/>
      <c r="ES44" s="73"/>
      <c r="ET44" s="73"/>
      <c r="EU44" s="73"/>
      <c r="EV44" s="73"/>
      <c r="EW44" s="73"/>
      <c r="EX44" s="73"/>
      <c r="EY44" s="73"/>
      <c r="EZ44" s="73"/>
      <c r="FA44" s="73"/>
      <c r="FB44" s="73"/>
      <c r="FC44" s="73"/>
      <c r="FD44" s="73"/>
      <c r="FE44" s="73"/>
      <c r="FF44" s="73"/>
      <c r="FG44" s="73"/>
      <c r="FH44" s="73"/>
      <c r="FI44" s="73"/>
      <c r="FJ44" s="73"/>
      <c r="FK44" s="73"/>
      <c r="FL44" s="73"/>
      <c r="FM44" s="73"/>
      <c r="FN44" s="73"/>
      <c r="FO44" s="73"/>
      <c r="FP44" s="73"/>
      <c r="FQ44" s="73"/>
      <c r="FR44" s="73"/>
      <c r="FS44" s="73"/>
      <c r="FT44" s="73"/>
      <c r="FU44" s="73"/>
      <c r="FV44" s="73"/>
      <c r="FW44" s="73"/>
      <c r="FX44" s="73"/>
      <c r="FY44" s="73"/>
      <c r="FZ44" s="73"/>
      <c r="GA44" s="73"/>
      <c r="GB44" s="73"/>
      <c r="GC44" s="73"/>
      <c r="GD44" s="73"/>
      <c r="GE44" s="73"/>
      <c r="GF44" s="73"/>
      <c r="GG44" s="73"/>
      <c r="GH44" s="73"/>
      <c r="GI44" s="73"/>
      <c r="GJ44" s="73"/>
      <c r="GK44" s="73"/>
      <c r="GL44" s="73"/>
      <c r="GM44" s="73"/>
      <c r="GN44" s="73"/>
      <c r="GO44" s="73"/>
      <c r="GP44" s="73"/>
      <c r="GQ44" s="73"/>
      <c r="GR44" s="73"/>
      <c r="GS44" s="73"/>
      <c r="GT44" s="73"/>
      <c r="GU44" s="73"/>
      <c r="GV44" s="73"/>
      <c r="GW44" s="73"/>
      <c r="GX44" s="73"/>
      <c r="GY44" s="73"/>
      <c r="GZ44" s="73"/>
      <c r="HA44" s="73"/>
      <c r="HB44" s="73"/>
      <c r="HC44" s="73"/>
      <c r="HD44" s="73"/>
      <c r="HE44" s="73"/>
      <c r="HF44" s="73"/>
      <c r="HG44" s="73"/>
      <c r="HH44" s="73"/>
      <c r="HI44" s="73"/>
      <c r="HJ44" s="73"/>
      <c r="HK44" s="73"/>
      <c r="HL44" s="73"/>
      <c r="HM44" s="73"/>
      <c r="HN44" s="73"/>
      <c r="HO44" s="73"/>
      <c r="HP44" s="73"/>
      <c r="HQ44" s="73"/>
      <c r="HR44" s="73"/>
      <c r="HS44" s="73"/>
      <c r="HT44" s="73"/>
      <c r="HU44" s="73"/>
      <c r="HV44" s="73"/>
      <c r="HW44" s="73"/>
      <c r="HX44" s="73"/>
      <c r="HY44" s="73"/>
      <c r="HZ44" s="73"/>
      <c r="IA44" s="73"/>
      <c r="IB44" s="73"/>
      <c r="IC44" s="73"/>
      <c r="ID44" s="73"/>
      <c r="IE44" s="73"/>
      <c r="IF44" s="73"/>
      <c r="IG44" s="73"/>
      <c r="IH44" s="73"/>
      <c r="II44" s="73"/>
      <c r="IJ44" s="73"/>
      <c r="IK44" s="73"/>
      <c r="IL44" s="73"/>
      <c r="IM44" s="73"/>
      <c r="IN44" s="73"/>
      <c r="IO44" s="73"/>
      <c r="IP44" s="73"/>
      <c r="IQ44" s="73"/>
      <c r="IR44" s="73"/>
      <c r="IS44" s="73"/>
      <c r="IT44" s="73"/>
      <c r="IU44" s="73"/>
      <c r="IV44" s="73"/>
    </row>
    <row r="45" spans="1:256" s="74" customFormat="1" ht="18" customHeight="1">
      <c r="A45" s="63" t="s">
        <v>375</v>
      </c>
      <c r="B45" s="16"/>
      <c r="C45" s="47"/>
      <c r="D45" s="47"/>
      <c r="E45" s="47"/>
      <c r="F45" s="47"/>
      <c r="G45" s="47"/>
      <c r="H45" s="47"/>
      <c r="I45" s="47"/>
      <c r="J45" s="47"/>
      <c r="K45" s="50"/>
      <c r="L45" s="47"/>
      <c r="M45" s="47"/>
      <c r="N45" s="47">
        <v>49</v>
      </c>
      <c r="O45" s="47"/>
      <c r="P45" s="47"/>
      <c r="Q45" s="47">
        <v>49</v>
      </c>
      <c r="R45" s="48">
        <f>COUNT(C45,D45,E45,F45,G45,H45,I45,K45,L45,M45,N45,O45,P45,Q45)</f>
        <v>2</v>
      </c>
      <c r="S45" s="19">
        <f>AVERAGE(C45:Q45)*2</f>
        <v>98</v>
      </c>
      <c r="T45" s="3" t="s">
        <v>18</v>
      </c>
      <c r="U45" s="47"/>
      <c r="V45" s="47"/>
      <c r="W45" s="47"/>
      <c r="X45" s="47"/>
      <c r="Y45" s="88"/>
      <c r="Z45" s="47"/>
      <c r="AA45"/>
      <c r="AB45"/>
      <c r="AC45" s="56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/>
      <c r="EZ45" s="73"/>
      <c r="FA45" s="73"/>
      <c r="FB45" s="73"/>
      <c r="FC45" s="73"/>
      <c r="FD45" s="73"/>
      <c r="FE45" s="73"/>
      <c r="FF45" s="73"/>
      <c r="FG45" s="73"/>
      <c r="FH45" s="73"/>
      <c r="FI45" s="73"/>
      <c r="FJ45" s="73"/>
      <c r="FK45" s="73"/>
      <c r="FL45" s="73"/>
      <c r="FM45" s="73"/>
      <c r="FN45" s="73"/>
      <c r="FO45" s="73"/>
      <c r="FP45" s="73"/>
      <c r="FQ45" s="73"/>
      <c r="FR45" s="73"/>
      <c r="FS45" s="73"/>
      <c r="FT45" s="73"/>
      <c r="FU45" s="73"/>
      <c r="FV45" s="73"/>
      <c r="FW45" s="73"/>
      <c r="FX45" s="73"/>
      <c r="FY45" s="73"/>
      <c r="FZ45" s="73"/>
      <c r="GA45" s="73"/>
      <c r="GB45" s="73"/>
      <c r="GC45" s="73"/>
      <c r="GD45" s="73"/>
      <c r="GE45" s="73"/>
      <c r="GF45" s="73"/>
      <c r="GG45" s="73"/>
      <c r="GH45" s="73"/>
      <c r="GI45" s="73"/>
      <c r="GJ45" s="73"/>
      <c r="GK45" s="73"/>
      <c r="GL45" s="73"/>
      <c r="GM45" s="73"/>
      <c r="GN45" s="73"/>
      <c r="GO45" s="73"/>
      <c r="GP45" s="73"/>
      <c r="GQ45" s="73"/>
      <c r="GR45" s="73"/>
      <c r="GS45" s="73"/>
      <c r="GT45" s="73"/>
      <c r="GU45" s="73"/>
      <c r="GV45" s="73"/>
      <c r="GW45" s="73"/>
      <c r="GX45" s="73"/>
      <c r="GY45" s="73"/>
      <c r="GZ45" s="73"/>
      <c r="HA45" s="73"/>
      <c r="HB45" s="73"/>
      <c r="HC45" s="73"/>
      <c r="HD45" s="73"/>
      <c r="HE45" s="73"/>
      <c r="HF45" s="73"/>
      <c r="HG45" s="73"/>
      <c r="HH45" s="73"/>
      <c r="HI45" s="73"/>
      <c r="HJ45" s="73"/>
      <c r="HK45" s="73"/>
      <c r="HL45" s="73"/>
      <c r="HM45" s="73"/>
      <c r="HN45" s="73"/>
      <c r="HO45" s="73"/>
      <c r="HP45" s="73"/>
      <c r="HQ45" s="73"/>
      <c r="HR45" s="73"/>
      <c r="HS45" s="73"/>
      <c r="HT45" s="73"/>
      <c r="HU45" s="73"/>
      <c r="HV45" s="73"/>
      <c r="HW45" s="73"/>
      <c r="HX45" s="73"/>
      <c r="HY45" s="73"/>
      <c r="HZ45" s="73"/>
      <c r="IA45" s="73"/>
      <c r="IB45" s="73"/>
      <c r="IC45" s="73"/>
      <c r="ID45" s="73"/>
      <c r="IE45" s="73"/>
      <c r="IF45" s="73"/>
      <c r="IG45" s="73"/>
      <c r="IH45" s="73"/>
      <c r="II45" s="73"/>
      <c r="IJ45" s="73"/>
      <c r="IK45" s="73"/>
      <c r="IL45" s="73"/>
      <c r="IM45" s="73"/>
      <c r="IN45" s="73"/>
      <c r="IO45" s="73"/>
      <c r="IP45" s="73"/>
      <c r="IQ45" s="73"/>
      <c r="IR45" s="73"/>
      <c r="IS45" s="73"/>
      <c r="IT45" s="73"/>
      <c r="IU45" s="73"/>
      <c r="IV45" s="73"/>
    </row>
    <row r="46" spans="1:256" s="74" customFormat="1" ht="18" customHeight="1">
      <c r="A46" s="63" t="s">
        <v>229</v>
      </c>
      <c r="B46" s="16" t="s">
        <v>20</v>
      </c>
      <c r="C46" s="47">
        <v>23</v>
      </c>
      <c r="D46" s="47">
        <v>35</v>
      </c>
      <c r="E46" s="47">
        <v>31</v>
      </c>
      <c r="F46" s="47">
        <v>37</v>
      </c>
      <c r="G46" s="47">
        <v>36</v>
      </c>
      <c r="H46" s="47">
        <v>37</v>
      </c>
      <c r="I46" s="47"/>
      <c r="J46" s="47"/>
      <c r="K46" s="50">
        <v>28</v>
      </c>
      <c r="L46" s="47">
        <v>37</v>
      </c>
      <c r="M46" s="47">
        <v>35</v>
      </c>
      <c r="N46" s="47">
        <v>39</v>
      </c>
      <c r="O46" s="47">
        <v>40</v>
      </c>
      <c r="P46" s="47"/>
      <c r="Q46" s="47"/>
      <c r="R46" s="48">
        <f>COUNT(C46,D46,E46,F46,G46,H46,I46,K46,L46,M46,N46,O46,P46,Q46)</f>
        <v>11</v>
      </c>
      <c r="S46" s="19">
        <f>AVERAGE(C46:Q46)*2</f>
        <v>68.727272727272734</v>
      </c>
      <c r="T46" s="3" t="s">
        <v>18</v>
      </c>
      <c r="U46" s="47"/>
      <c r="V46" s="47"/>
      <c r="W46" s="47"/>
      <c r="X46" s="47"/>
      <c r="Y46" s="88"/>
      <c r="Z46" s="47"/>
      <c r="AA46"/>
      <c r="AB46"/>
      <c r="AC46" s="56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/>
      <c r="CU46" s="73"/>
      <c r="CV46" s="73"/>
      <c r="CW46" s="73"/>
      <c r="CX46" s="73"/>
      <c r="CY46" s="73"/>
      <c r="CZ46" s="73"/>
      <c r="DA46" s="73"/>
      <c r="DB46" s="73"/>
      <c r="DC46" s="73"/>
      <c r="DD46" s="73"/>
      <c r="DE46" s="73"/>
      <c r="DF46" s="73"/>
      <c r="DG46" s="73"/>
      <c r="DH46" s="73"/>
      <c r="DI46" s="73"/>
      <c r="DJ46" s="73"/>
      <c r="DK46" s="73"/>
      <c r="DL46" s="73"/>
      <c r="DM46" s="73"/>
      <c r="DN46" s="73"/>
      <c r="DO46" s="73"/>
      <c r="DP46" s="73"/>
      <c r="DQ46" s="73"/>
      <c r="DR46" s="73"/>
      <c r="DS46" s="73"/>
      <c r="DT46" s="73"/>
      <c r="DU46" s="73"/>
      <c r="DV46" s="73"/>
      <c r="DW46" s="73"/>
      <c r="DX46" s="73"/>
      <c r="DY46" s="73"/>
      <c r="DZ46" s="73"/>
      <c r="EA46" s="73"/>
      <c r="EB46" s="73"/>
      <c r="EC46" s="73"/>
      <c r="ED46" s="73"/>
      <c r="EE46" s="73"/>
      <c r="EF46" s="73"/>
      <c r="EG46" s="73"/>
      <c r="EH46" s="73"/>
      <c r="EI46" s="73"/>
      <c r="EJ46" s="73"/>
      <c r="EK46" s="73"/>
      <c r="EL46" s="73"/>
      <c r="EM46" s="73"/>
      <c r="EN46" s="73"/>
      <c r="EO46" s="73"/>
      <c r="EP46" s="73"/>
      <c r="EQ46" s="73"/>
      <c r="ER46" s="73"/>
      <c r="ES46" s="73"/>
      <c r="ET46" s="73"/>
      <c r="EU46" s="73"/>
      <c r="EV46" s="73"/>
      <c r="EW46" s="73"/>
      <c r="EX46" s="73"/>
      <c r="EY46" s="73"/>
      <c r="EZ46" s="73"/>
      <c r="FA46" s="73"/>
      <c r="FB46" s="73"/>
      <c r="FC46" s="73"/>
      <c r="FD46" s="73"/>
      <c r="FE46" s="73"/>
      <c r="FF46" s="73"/>
      <c r="FG46" s="73"/>
      <c r="FH46" s="73"/>
      <c r="FI46" s="73"/>
      <c r="FJ46" s="73"/>
      <c r="FK46" s="73"/>
      <c r="FL46" s="73"/>
      <c r="FM46" s="73"/>
      <c r="FN46" s="73"/>
      <c r="FO46" s="73"/>
      <c r="FP46" s="73"/>
      <c r="FQ46" s="73"/>
      <c r="FR46" s="73"/>
      <c r="FS46" s="73"/>
      <c r="FT46" s="73"/>
      <c r="FU46" s="73"/>
      <c r="FV46" s="73"/>
      <c r="FW46" s="73"/>
      <c r="FX46" s="73"/>
      <c r="FY46" s="73"/>
      <c r="FZ46" s="73"/>
      <c r="GA46" s="73"/>
      <c r="GB46" s="73"/>
      <c r="GC46" s="73"/>
      <c r="GD46" s="73"/>
      <c r="GE46" s="73"/>
      <c r="GF46" s="73"/>
      <c r="GG46" s="73"/>
      <c r="GH46" s="73"/>
      <c r="GI46" s="73"/>
      <c r="GJ46" s="73"/>
      <c r="GK46" s="73"/>
      <c r="GL46" s="73"/>
      <c r="GM46" s="73"/>
      <c r="GN46" s="73"/>
      <c r="GO46" s="73"/>
      <c r="GP46" s="73"/>
      <c r="GQ46" s="73"/>
      <c r="GR46" s="73"/>
      <c r="GS46" s="73"/>
      <c r="GT46" s="73"/>
      <c r="GU46" s="73"/>
      <c r="GV46" s="73"/>
      <c r="GW46" s="73"/>
      <c r="GX46" s="73"/>
      <c r="GY46" s="73"/>
      <c r="GZ46" s="73"/>
      <c r="HA46" s="73"/>
      <c r="HB46" s="73"/>
      <c r="HC46" s="73"/>
      <c r="HD46" s="73"/>
      <c r="HE46" s="73"/>
      <c r="HF46" s="73"/>
      <c r="HG46" s="73"/>
      <c r="HH46" s="73"/>
      <c r="HI46" s="73"/>
      <c r="HJ46" s="73"/>
      <c r="HK46" s="73"/>
      <c r="HL46" s="73"/>
      <c r="HM46" s="73"/>
      <c r="HN46" s="73"/>
      <c r="HO46" s="73"/>
      <c r="HP46" s="73"/>
      <c r="HQ46" s="73"/>
      <c r="HR46" s="73"/>
      <c r="HS46" s="73"/>
      <c r="HT46" s="73"/>
      <c r="HU46" s="73"/>
      <c r="HV46" s="73"/>
      <c r="HW46" s="73"/>
      <c r="HX46" s="73"/>
      <c r="HY46" s="73"/>
      <c r="HZ46" s="73"/>
      <c r="IA46" s="73"/>
      <c r="IB46" s="73"/>
      <c r="IC46" s="73"/>
      <c r="ID46" s="73"/>
      <c r="IE46" s="73"/>
      <c r="IF46" s="73"/>
      <c r="IG46" s="73"/>
      <c r="IH46" s="73"/>
      <c r="II46" s="73"/>
      <c r="IJ46" s="73"/>
      <c r="IK46" s="73"/>
      <c r="IL46" s="73"/>
      <c r="IM46" s="73"/>
      <c r="IN46" s="73"/>
      <c r="IO46" s="73"/>
      <c r="IP46" s="73"/>
      <c r="IQ46" s="73"/>
      <c r="IR46" s="73"/>
      <c r="IS46" s="73"/>
      <c r="IT46" s="73"/>
      <c r="IU46" s="73"/>
      <c r="IV46" s="73"/>
    </row>
    <row r="47" spans="1:256" s="74" customFormat="1" ht="18" customHeight="1">
      <c r="A47" s="63" t="s">
        <v>230</v>
      </c>
      <c r="B47" s="16"/>
      <c r="C47" s="47">
        <v>35</v>
      </c>
      <c r="D47" s="47">
        <v>35</v>
      </c>
      <c r="E47" s="47">
        <v>32</v>
      </c>
      <c r="F47" s="47">
        <v>35</v>
      </c>
      <c r="G47" s="47">
        <v>35</v>
      </c>
      <c r="H47" s="47">
        <v>39</v>
      </c>
      <c r="I47" s="47">
        <v>40</v>
      </c>
      <c r="J47" s="47"/>
      <c r="K47" s="50">
        <v>36</v>
      </c>
      <c r="L47" s="47">
        <v>33</v>
      </c>
      <c r="M47" s="47">
        <v>35</v>
      </c>
      <c r="N47" s="47">
        <v>36</v>
      </c>
      <c r="O47" s="47">
        <v>31</v>
      </c>
      <c r="P47" s="47">
        <v>40</v>
      </c>
      <c r="Q47" s="47">
        <v>36</v>
      </c>
      <c r="R47" s="48">
        <f>COUNT(C47,D47,E47,F47,G47,H47,I47,K47,L47,M47,N47,O47,P47,Q47)</f>
        <v>14</v>
      </c>
      <c r="S47" s="19">
        <f>AVERAGE(C47:Q47)*2</f>
        <v>71.142857142857139</v>
      </c>
      <c r="T47" s="3" t="s">
        <v>18</v>
      </c>
      <c r="U47" s="47"/>
      <c r="V47" s="47"/>
      <c r="W47" s="47"/>
      <c r="X47" s="47"/>
      <c r="Y47" s="88"/>
      <c r="Z47" s="47"/>
      <c r="AA47"/>
      <c r="AB47"/>
      <c r="AC47" s="56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73"/>
      <c r="BR47" s="73"/>
      <c r="BS47" s="73"/>
      <c r="BT47" s="73"/>
      <c r="BU47" s="73"/>
      <c r="BV47" s="73"/>
      <c r="BW47" s="73"/>
      <c r="BX47" s="73"/>
      <c r="BY47" s="73"/>
      <c r="BZ47" s="73"/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  <c r="CQ47" s="73"/>
      <c r="CR47" s="73"/>
      <c r="CS47" s="73"/>
      <c r="CT47" s="73"/>
      <c r="CU47" s="73"/>
      <c r="CV47" s="73"/>
      <c r="CW47" s="73"/>
      <c r="CX47" s="73"/>
      <c r="CY47" s="73"/>
      <c r="CZ47" s="73"/>
      <c r="DA47" s="73"/>
      <c r="DB47" s="73"/>
      <c r="DC47" s="73"/>
      <c r="DD47" s="73"/>
      <c r="DE47" s="73"/>
      <c r="DF47" s="73"/>
      <c r="DG47" s="73"/>
      <c r="DH47" s="73"/>
      <c r="DI47" s="73"/>
      <c r="DJ47" s="73"/>
      <c r="DK47" s="73"/>
      <c r="DL47" s="73"/>
      <c r="DM47" s="73"/>
      <c r="DN47" s="73"/>
      <c r="DO47" s="73"/>
      <c r="DP47" s="73"/>
      <c r="DQ47" s="73"/>
      <c r="DR47" s="73"/>
      <c r="DS47" s="73"/>
      <c r="DT47" s="73"/>
      <c r="DU47" s="73"/>
      <c r="DV47" s="73"/>
      <c r="DW47" s="73"/>
      <c r="DX47" s="73"/>
      <c r="DY47" s="73"/>
      <c r="DZ47" s="73"/>
      <c r="EA47" s="73"/>
      <c r="EB47" s="73"/>
      <c r="EC47" s="73"/>
      <c r="ED47" s="73"/>
      <c r="EE47" s="73"/>
      <c r="EF47" s="73"/>
      <c r="EG47" s="73"/>
      <c r="EH47" s="73"/>
      <c r="EI47" s="73"/>
      <c r="EJ47" s="73"/>
      <c r="EK47" s="73"/>
      <c r="EL47" s="73"/>
      <c r="EM47" s="73"/>
      <c r="EN47" s="73"/>
      <c r="EO47" s="73"/>
      <c r="EP47" s="73"/>
      <c r="EQ47" s="73"/>
      <c r="ER47" s="73"/>
      <c r="ES47" s="73"/>
      <c r="ET47" s="73"/>
      <c r="EU47" s="73"/>
      <c r="EV47" s="73"/>
      <c r="EW47" s="73"/>
      <c r="EX47" s="73"/>
      <c r="EY47" s="73"/>
      <c r="EZ47" s="73"/>
      <c r="FA47" s="73"/>
      <c r="FB47" s="73"/>
      <c r="FC47" s="73"/>
      <c r="FD47" s="73"/>
      <c r="FE47" s="73"/>
      <c r="FF47" s="73"/>
      <c r="FG47" s="73"/>
      <c r="FH47" s="73"/>
      <c r="FI47" s="73"/>
      <c r="FJ47" s="73"/>
      <c r="FK47" s="73"/>
      <c r="FL47" s="73"/>
      <c r="FM47" s="73"/>
      <c r="FN47" s="73"/>
      <c r="FO47" s="73"/>
      <c r="FP47" s="73"/>
      <c r="FQ47" s="73"/>
      <c r="FR47" s="73"/>
      <c r="FS47" s="73"/>
      <c r="FT47" s="73"/>
      <c r="FU47" s="73"/>
      <c r="FV47" s="73"/>
      <c r="FW47" s="73"/>
      <c r="FX47" s="73"/>
      <c r="FY47" s="73"/>
      <c r="FZ47" s="73"/>
      <c r="GA47" s="73"/>
      <c r="GB47" s="73"/>
      <c r="GC47" s="73"/>
      <c r="GD47" s="73"/>
      <c r="GE47" s="73"/>
      <c r="GF47" s="73"/>
      <c r="GG47" s="73"/>
      <c r="GH47" s="73"/>
      <c r="GI47" s="73"/>
      <c r="GJ47" s="73"/>
      <c r="GK47" s="73"/>
      <c r="GL47" s="73"/>
      <c r="GM47" s="73"/>
      <c r="GN47" s="73"/>
      <c r="GO47" s="73"/>
      <c r="GP47" s="73"/>
      <c r="GQ47" s="73"/>
      <c r="GR47" s="73"/>
      <c r="GS47" s="73"/>
      <c r="GT47" s="73"/>
      <c r="GU47" s="73"/>
      <c r="GV47" s="73"/>
      <c r="GW47" s="73"/>
      <c r="GX47" s="73"/>
      <c r="GY47" s="73"/>
      <c r="GZ47" s="73"/>
      <c r="HA47" s="73"/>
      <c r="HB47" s="73"/>
      <c r="HC47" s="73"/>
      <c r="HD47" s="73"/>
      <c r="HE47" s="73"/>
      <c r="HF47" s="73"/>
      <c r="HG47" s="73"/>
      <c r="HH47" s="73"/>
      <c r="HI47" s="73"/>
      <c r="HJ47" s="73"/>
      <c r="HK47" s="73"/>
      <c r="HL47" s="73"/>
      <c r="HM47" s="73"/>
      <c r="HN47" s="73"/>
      <c r="HO47" s="73"/>
      <c r="HP47" s="73"/>
      <c r="HQ47" s="73"/>
      <c r="HR47" s="73"/>
      <c r="HS47" s="73"/>
      <c r="HT47" s="73"/>
      <c r="HU47" s="73"/>
      <c r="HV47" s="73"/>
      <c r="HW47" s="73"/>
      <c r="HX47" s="73"/>
      <c r="HY47" s="73"/>
      <c r="HZ47" s="73"/>
      <c r="IA47" s="73"/>
      <c r="IB47" s="73"/>
      <c r="IC47" s="73"/>
      <c r="ID47" s="73"/>
      <c r="IE47" s="73"/>
      <c r="IF47" s="73"/>
      <c r="IG47" s="73"/>
      <c r="IH47" s="73"/>
      <c r="II47" s="73"/>
      <c r="IJ47" s="73"/>
      <c r="IK47" s="73"/>
      <c r="IL47" s="73"/>
      <c r="IM47" s="73"/>
      <c r="IN47" s="73"/>
      <c r="IO47" s="73"/>
      <c r="IP47" s="73"/>
      <c r="IQ47" s="73"/>
      <c r="IR47" s="73"/>
      <c r="IS47" s="73"/>
      <c r="IT47" s="73"/>
      <c r="IU47" s="73"/>
      <c r="IV47" s="73"/>
    </row>
    <row r="48" spans="1:256" s="74" customFormat="1" ht="18" customHeight="1">
      <c r="A48" s="63" t="s">
        <v>206</v>
      </c>
      <c r="B48" s="16" t="s">
        <v>17</v>
      </c>
      <c r="C48" s="47"/>
      <c r="D48" s="47">
        <v>37</v>
      </c>
      <c r="E48" s="47">
        <v>42</v>
      </c>
      <c r="F48" s="47"/>
      <c r="G48" s="47"/>
      <c r="H48" s="47"/>
      <c r="I48" s="47"/>
      <c r="J48" s="47"/>
      <c r="K48" s="50"/>
      <c r="L48" s="47"/>
      <c r="M48" s="47"/>
      <c r="N48" s="47"/>
      <c r="O48" s="47"/>
      <c r="P48" s="47"/>
      <c r="Q48" s="47"/>
      <c r="R48" s="48">
        <f>COUNT(C48,D48,E48,F48,G48,H48,I48,K48,L48,M48,N48,O48,P48,Q48)</f>
        <v>2</v>
      </c>
      <c r="S48" s="19">
        <f>AVERAGE(C48:Q48)*2</f>
        <v>79</v>
      </c>
      <c r="T48" s="3" t="s">
        <v>18</v>
      </c>
      <c r="U48" s="47"/>
      <c r="V48" s="47"/>
      <c r="W48" s="47"/>
      <c r="X48" s="47"/>
      <c r="Y48" s="88"/>
      <c r="Z48" s="47"/>
      <c r="AA48"/>
      <c r="AB48"/>
      <c r="AC48" s="56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/>
      <c r="CV48" s="73"/>
      <c r="CW48" s="73"/>
      <c r="CX48" s="73"/>
      <c r="CY48" s="73"/>
      <c r="CZ48" s="73"/>
      <c r="DA48" s="73"/>
      <c r="DB48" s="73"/>
      <c r="DC48" s="73"/>
      <c r="DD48" s="73"/>
      <c r="DE48" s="73"/>
      <c r="DF48" s="73"/>
      <c r="DG48" s="73"/>
      <c r="DH48" s="73"/>
      <c r="DI48" s="73"/>
      <c r="DJ48" s="73"/>
      <c r="DK48" s="73"/>
      <c r="DL48" s="73"/>
      <c r="DM48" s="73"/>
      <c r="DN48" s="73"/>
      <c r="DO48" s="73"/>
      <c r="DP48" s="73"/>
      <c r="DQ48" s="73"/>
      <c r="DR48" s="73"/>
      <c r="DS48" s="73"/>
      <c r="DT48" s="73"/>
      <c r="DU48" s="73"/>
      <c r="DV48" s="73"/>
      <c r="DW48" s="73"/>
      <c r="DX48" s="73"/>
      <c r="DY48" s="73"/>
      <c r="DZ48" s="73"/>
      <c r="EA48" s="73"/>
      <c r="EB48" s="73"/>
      <c r="EC48" s="73"/>
      <c r="ED48" s="73"/>
      <c r="EE48" s="73"/>
      <c r="EF48" s="73"/>
      <c r="EG48" s="73"/>
      <c r="EH48" s="73"/>
      <c r="EI48" s="73"/>
      <c r="EJ48" s="73"/>
      <c r="EK48" s="73"/>
      <c r="EL48" s="73"/>
      <c r="EM48" s="73"/>
      <c r="EN48" s="73"/>
      <c r="EO48" s="73"/>
      <c r="EP48" s="73"/>
      <c r="EQ48" s="73"/>
      <c r="ER48" s="73"/>
      <c r="ES48" s="73"/>
      <c r="ET48" s="73"/>
      <c r="EU48" s="73"/>
      <c r="EV48" s="73"/>
      <c r="EW48" s="73"/>
      <c r="EX48" s="73"/>
      <c r="EY48" s="73"/>
      <c r="EZ48" s="73"/>
      <c r="FA48" s="73"/>
      <c r="FB48" s="73"/>
      <c r="FC48" s="73"/>
      <c r="FD48" s="73"/>
      <c r="FE48" s="73"/>
      <c r="FF48" s="73"/>
      <c r="FG48" s="73"/>
      <c r="FH48" s="73"/>
      <c r="FI48" s="73"/>
      <c r="FJ48" s="73"/>
      <c r="FK48" s="73"/>
      <c r="FL48" s="73"/>
      <c r="FM48" s="73"/>
      <c r="FN48" s="73"/>
      <c r="FO48" s="73"/>
      <c r="FP48" s="73"/>
      <c r="FQ48" s="73"/>
      <c r="FR48" s="73"/>
      <c r="FS48" s="73"/>
      <c r="FT48" s="73"/>
      <c r="FU48" s="73"/>
      <c r="FV48" s="73"/>
      <c r="FW48" s="73"/>
      <c r="FX48" s="73"/>
      <c r="FY48" s="73"/>
      <c r="FZ48" s="73"/>
      <c r="GA48" s="73"/>
      <c r="GB48" s="73"/>
      <c r="GC48" s="73"/>
      <c r="GD48" s="73"/>
      <c r="GE48" s="73"/>
      <c r="GF48" s="73"/>
      <c r="GG48" s="73"/>
      <c r="GH48" s="73"/>
      <c r="GI48" s="73"/>
      <c r="GJ48" s="73"/>
      <c r="GK48" s="73"/>
      <c r="GL48" s="73"/>
      <c r="GM48" s="73"/>
      <c r="GN48" s="73"/>
      <c r="GO48" s="73"/>
      <c r="GP48" s="73"/>
      <c r="GQ48" s="73"/>
      <c r="GR48" s="73"/>
      <c r="GS48" s="73"/>
      <c r="GT48" s="73"/>
      <c r="GU48" s="73"/>
      <c r="GV48" s="73"/>
      <c r="GW48" s="73"/>
      <c r="GX48" s="73"/>
      <c r="GY48" s="73"/>
      <c r="GZ48" s="73"/>
      <c r="HA48" s="73"/>
      <c r="HB48" s="73"/>
      <c r="HC48" s="73"/>
      <c r="HD48" s="73"/>
      <c r="HE48" s="73"/>
      <c r="HF48" s="73"/>
      <c r="HG48" s="73"/>
      <c r="HH48" s="73"/>
      <c r="HI48" s="73"/>
      <c r="HJ48" s="73"/>
      <c r="HK48" s="73"/>
      <c r="HL48" s="73"/>
      <c r="HM48" s="73"/>
      <c r="HN48" s="73"/>
      <c r="HO48" s="73"/>
      <c r="HP48" s="73"/>
      <c r="HQ48" s="73"/>
      <c r="HR48" s="73"/>
      <c r="HS48" s="73"/>
      <c r="HT48" s="73"/>
      <c r="HU48" s="73"/>
      <c r="HV48" s="73"/>
      <c r="HW48" s="73"/>
      <c r="HX48" s="73"/>
      <c r="HY48" s="73"/>
      <c r="HZ48" s="73"/>
      <c r="IA48" s="73"/>
      <c r="IB48" s="73"/>
      <c r="IC48" s="73"/>
      <c r="ID48" s="73"/>
      <c r="IE48" s="73"/>
      <c r="IF48" s="73"/>
      <c r="IG48" s="73"/>
      <c r="IH48" s="73"/>
      <c r="II48" s="73"/>
      <c r="IJ48" s="73"/>
      <c r="IK48" s="73"/>
      <c r="IL48" s="73"/>
      <c r="IM48" s="73"/>
      <c r="IN48" s="73"/>
      <c r="IO48" s="73"/>
      <c r="IP48" s="73"/>
      <c r="IQ48" s="73"/>
      <c r="IR48" s="73"/>
      <c r="IS48" s="73"/>
      <c r="IT48" s="73"/>
      <c r="IU48" s="73"/>
      <c r="IV48" s="73"/>
    </row>
    <row r="49" spans="1:64" s="63" customFormat="1" ht="18" customHeight="1">
      <c r="A49" s="63" t="s">
        <v>39</v>
      </c>
      <c r="B49" s="16"/>
      <c r="C49" s="47">
        <v>37</v>
      </c>
      <c r="D49" s="51">
        <v>40</v>
      </c>
      <c r="E49" s="47">
        <v>47</v>
      </c>
      <c r="F49" s="47">
        <v>39</v>
      </c>
      <c r="G49" s="47">
        <v>42</v>
      </c>
      <c r="H49" s="47">
        <v>43</v>
      </c>
      <c r="I49" s="47"/>
      <c r="J49" s="47"/>
      <c r="K49" s="50">
        <v>43</v>
      </c>
      <c r="L49" s="47">
        <v>45</v>
      </c>
      <c r="M49" s="47">
        <v>43</v>
      </c>
      <c r="N49" s="47">
        <v>45</v>
      </c>
      <c r="O49" s="47">
        <v>47</v>
      </c>
      <c r="P49" s="47">
        <v>41</v>
      </c>
      <c r="Q49" s="47">
        <v>45</v>
      </c>
      <c r="R49" s="48">
        <f>COUNT(C49,D49,E49,F49,G49,H49,I49,K49,L49,M49,N49,O49,P49,Q49)</f>
        <v>13</v>
      </c>
      <c r="S49" s="19">
        <f>AVERAGE(C49:Q49)*2</f>
        <v>85.692307692307693</v>
      </c>
      <c r="T49" s="3" t="s">
        <v>18</v>
      </c>
      <c r="U49" s="57"/>
      <c r="V49" s="57"/>
      <c r="W49" s="57"/>
      <c r="X49" s="47"/>
      <c r="Y49" s="89"/>
      <c r="Z49" s="57"/>
      <c r="AA49"/>
      <c r="AB49"/>
      <c r="AC49" s="75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3"/>
      <c r="BI49" s="73"/>
      <c r="BJ49" s="73"/>
      <c r="BK49" s="73"/>
      <c r="BL49" s="73"/>
    </row>
    <row r="50" spans="1:64" s="63" customFormat="1" ht="18" customHeight="1">
      <c r="A50" s="63" t="s">
        <v>40</v>
      </c>
      <c r="B50" s="16"/>
      <c r="C50" s="47">
        <v>29</v>
      </c>
      <c r="D50" s="51">
        <v>38</v>
      </c>
      <c r="E50" s="47"/>
      <c r="F50" s="47">
        <v>21</v>
      </c>
      <c r="G50" s="47">
        <v>32</v>
      </c>
      <c r="H50" s="47">
        <v>28</v>
      </c>
      <c r="I50" s="47">
        <v>31</v>
      </c>
      <c r="J50" s="47"/>
      <c r="K50" s="50">
        <v>23</v>
      </c>
      <c r="L50" s="47">
        <v>29</v>
      </c>
      <c r="M50" s="47"/>
      <c r="N50" s="47">
        <v>34</v>
      </c>
      <c r="O50" s="47"/>
      <c r="P50" s="47">
        <v>34</v>
      </c>
      <c r="Q50" s="47"/>
      <c r="R50" s="48">
        <f>COUNT(C50,D50,E50,F50,G50,H50,I50,K50,L50,M50,N50,O50,P50,Q50)</f>
        <v>10</v>
      </c>
      <c r="S50" s="19">
        <f>AVERAGE(C50:Q50)*2</f>
        <v>59.8</v>
      </c>
      <c r="T50" s="3" t="s">
        <v>18</v>
      </c>
      <c r="U50" s="57"/>
      <c r="V50" s="57"/>
      <c r="W50" s="57"/>
      <c r="X50" s="47"/>
      <c r="Y50" s="89"/>
      <c r="Z50" s="57"/>
      <c r="AA50"/>
      <c r="AB50"/>
      <c r="AC50" s="75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</row>
    <row r="51" spans="1:64" s="63" customFormat="1" ht="18" customHeight="1">
      <c r="A51" s="63" t="s">
        <v>271</v>
      </c>
      <c r="B51" s="16" t="s">
        <v>41</v>
      </c>
      <c r="C51" s="47">
        <v>44</v>
      </c>
      <c r="D51" s="51">
        <v>44</v>
      </c>
      <c r="E51" s="47">
        <v>44</v>
      </c>
      <c r="F51" s="47">
        <v>45</v>
      </c>
      <c r="G51" s="47">
        <v>45</v>
      </c>
      <c r="H51" s="47">
        <v>39</v>
      </c>
      <c r="I51" s="47">
        <v>46</v>
      </c>
      <c r="J51" s="47"/>
      <c r="K51" s="50">
        <v>39</v>
      </c>
      <c r="L51" s="47">
        <v>42</v>
      </c>
      <c r="M51" s="47">
        <v>42</v>
      </c>
      <c r="N51" s="47"/>
      <c r="O51" s="47">
        <v>40</v>
      </c>
      <c r="P51" s="47">
        <v>48</v>
      </c>
      <c r="Q51" s="47">
        <v>45</v>
      </c>
      <c r="R51" s="48">
        <f>COUNT(C51,D51,E51,F51,G51,H51,I51,K51,L51,M51,N51,O51,P51,Q51)</f>
        <v>13</v>
      </c>
      <c r="S51" s="19">
        <f>AVERAGE(C51:Q51)*2</f>
        <v>86.615384615384613</v>
      </c>
      <c r="T51" s="3" t="s">
        <v>18</v>
      </c>
      <c r="U51" s="57"/>
      <c r="V51" s="57"/>
      <c r="W51" s="57"/>
      <c r="X51" s="47"/>
      <c r="Y51" s="89"/>
      <c r="Z51" s="57"/>
      <c r="AA51"/>
      <c r="AB51"/>
      <c r="AC51" s="75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/>
      <c r="BE51" s="73"/>
      <c r="BF51" s="73"/>
      <c r="BG51" s="73"/>
      <c r="BH51" s="73"/>
      <c r="BI51" s="73"/>
      <c r="BJ51" s="73"/>
      <c r="BK51" s="73"/>
      <c r="BL51" s="73"/>
    </row>
    <row r="52" spans="1:64" s="63" customFormat="1" ht="18" customHeight="1">
      <c r="A52" s="63" t="s">
        <v>231</v>
      </c>
      <c r="B52" s="16"/>
      <c r="C52" s="47">
        <v>28</v>
      </c>
      <c r="D52" s="51">
        <v>24</v>
      </c>
      <c r="E52" s="47">
        <v>40</v>
      </c>
      <c r="F52" s="47">
        <v>33</v>
      </c>
      <c r="G52" s="47">
        <v>38</v>
      </c>
      <c r="H52" s="47">
        <v>37</v>
      </c>
      <c r="I52" s="47">
        <v>35</v>
      </c>
      <c r="J52" s="47"/>
      <c r="K52" s="50">
        <v>37</v>
      </c>
      <c r="L52" s="47">
        <v>36</v>
      </c>
      <c r="M52" s="47">
        <v>33</v>
      </c>
      <c r="N52" s="47">
        <v>41</v>
      </c>
      <c r="O52" s="47">
        <v>41</v>
      </c>
      <c r="P52" s="47">
        <v>42</v>
      </c>
      <c r="Q52" s="47">
        <v>39</v>
      </c>
      <c r="R52" s="48">
        <f>COUNT(C52,D52,E52,F52,G52,H52,I52,K52,L52,M52,N52,O52,P52,Q52)</f>
        <v>14</v>
      </c>
      <c r="S52" s="19">
        <f>AVERAGE(C52:Q52)*2</f>
        <v>72</v>
      </c>
      <c r="T52" s="3" t="s">
        <v>18</v>
      </c>
      <c r="U52" s="57"/>
      <c r="V52" s="57"/>
      <c r="W52" s="57"/>
      <c r="X52" s="47"/>
      <c r="Y52" s="89"/>
      <c r="Z52" s="57"/>
      <c r="AA52"/>
      <c r="AB52"/>
      <c r="AC52" s="75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73"/>
      <c r="AW52" s="73"/>
      <c r="AX52" s="73"/>
      <c r="AY52" s="73"/>
      <c r="AZ52" s="73"/>
      <c r="BA52" s="73"/>
      <c r="BB52" s="73"/>
      <c r="BC52" s="73"/>
      <c r="BD52" s="73"/>
      <c r="BE52" s="73"/>
      <c r="BF52" s="73"/>
      <c r="BG52" s="73"/>
      <c r="BH52" s="73"/>
      <c r="BI52" s="73"/>
      <c r="BJ52" s="73"/>
      <c r="BK52" s="73"/>
      <c r="BL52" s="73"/>
    </row>
    <row r="53" spans="1:64" s="63" customFormat="1" ht="18" customHeight="1">
      <c r="A53" s="63" t="s">
        <v>300</v>
      </c>
      <c r="B53" s="16"/>
      <c r="C53" s="47"/>
      <c r="D53" s="51"/>
      <c r="E53" s="47">
        <v>38</v>
      </c>
      <c r="F53" s="47"/>
      <c r="G53" s="47">
        <v>40</v>
      </c>
      <c r="H53" s="47"/>
      <c r="I53" s="47"/>
      <c r="J53" s="47"/>
      <c r="K53" s="50"/>
      <c r="L53" s="47"/>
      <c r="M53" s="47"/>
      <c r="N53" s="47"/>
      <c r="O53" s="47"/>
      <c r="P53" s="47"/>
      <c r="Q53" s="47"/>
      <c r="R53" s="48">
        <f>COUNT(C53,D53,E53,F53,G53,H53,I53,K53,L53,M53,N53,O53,P53,Q53)</f>
        <v>2</v>
      </c>
      <c r="S53" s="19">
        <f>AVERAGE(C53:Q53)*2</f>
        <v>78</v>
      </c>
      <c r="T53" s="3" t="s">
        <v>18</v>
      </c>
      <c r="U53" s="57"/>
      <c r="V53" s="57"/>
      <c r="W53" s="57"/>
      <c r="X53" s="47"/>
      <c r="Y53" s="89"/>
      <c r="Z53" s="57"/>
      <c r="AA53"/>
      <c r="AB53"/>
      <c r="AC53" s="75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  <c r="BH53" s="73"/>
      <c r="BI53" s="73"/>
      <c r="BJ53" s="73"/>
      <c r="BK53" s="73"/>
      <c r="BL53" s="73"/>
    </row>
    <row r="54" spans="1:64" s="63" customFormat="1" ht="18" customHeight="1">
      <c r="A54" s="63" t="s">
        <v>386</v>
      </c>
      <c r="B54" s="16" t="s">
        <v>20</v>
      </c>
      <c r="C54" s="47"/>
      <c r="D54" s="51"/>
      <c r="E54" s="47"/>
      <c r="F54" s="47"/>
      <c r="G54" s="47"/>
      <c r="H54" s="47"/>
      <c r="I54" s="47"/>
      <c r="J54" s="47"/>
      <c r="K54" s="50"/>
      <c r="L54" s="47"/>
      <c r="M54" s="47"/>
      <c r="N54" s="47"/>
      <c r="O54" s="47"/>
      <c r="P54" s="47"/>
      <c r="Q54" s="47">
        <v>46</v>
      </c>
      <c r="R54" s="48">
        <f>COUNT(C54,D54,E54,F54,G54,H54,I54,K54,L54,M54,N54,O54,P54,Q54)</f>
        <v>1</v>
      </c>
      <c r="S54" s="19">
        <f>AVERAGE(C54:Q54)*2</f>
        <v>92</v>
      </c>
      <c r="T54" s="3" t="s">
        <v>18</v>
      </c>
      <c r="U54" s="57"/>
      <c r="V54" s="57"/>
      <c r="W54" s="57"/>
      <c r="X54" s="47"/>
      <c r="Y54" s="89"/>
      <c r="Z54" s="57"/>
      <c r="AA54"/>
      <c r="AB54"/>
      <c r="AC54" s="75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  <c r="BH54" s="73"/>
      <c r="BI54" s="73"/>
      <c r="BJ54" s="73"/>
      <c r="BK54" s="73"/>
      <c r="BL54" s="73"/>
    </row>
    <row r="55" spans="1:64" s="63" customFormat="1" ht="18" customHeight="1">
      <c r="A55" s="63" t="s">
        <v>353</v>
      </c>
      <c r="B55" s="16"/>
      <c r="C55" s="47"/>
      <c r="D55" s="51"/>
      <c r="E55" s="47"/>
      <c r="F55" s="47"/>
      <c r="G55" s="47"/>
      <c r="H55" s="47"/>
      <c r="I55" s="47">
        <v>48</v>
      </c>
      <c r="J55" s="47"/>
      <c r="K55" s="50"/>
      <c r="L55" s="47"/>
      <c r="M55" s="47"/>
      <c r="N55" s="47"/>
      <c r="O55" s="47"/>
      <c r="P55" s="47"/>
      <c r="Q55" s="47"/>
      <c r="R55" s="48">
        <f>COUNT(C55,D55,E55,F55,G55,H55,I55,K55,L55,M55,N55,O55,P55,Q55)</f>
        <v>1</v>
      </c>
      <c r="S55" s="19">
        <f>AVERAGE(C55:Q55)*2</f>
        <v>96</v>
      </c>
      <c r="T55" s="3" t="s">
        <v>18</v>
      </c>
      <c r="U55" s="57"/>
      <c r="V55" s="57"/>
      <c r="W55" s="57"/>
      <c r="X55" s="47"/>
      <c r="Y55" s="89"/>
      <c r="Z55" s="57"/>
      <c r="AA55"/>
      <c r="AB55"/>
      <c r="AC55" s="75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  <c r="BH55" s="73"/>
      <c r="BI55" s="73"/>
      <c r="BJ55" s="73"/>
      <c r="BK55" s="73"/>
      <c r="BL55" s="73"/>
    </row>
    <row r="56" spans="1:64" s="63" customFormat="1" ht="18" customHeight="1">
      <c r="A56" s="63" t="s">
        <v>299</v>
      </c>
      <c r="B56" s="16" t="s">
        <v>22</v>
      </c>
      <c r="C56" s="47"/>
      <c r="D56" s="51"/>
      <c r="E56" s="47">
        <v>19</v>
      </c>
      <c r="F56" s="47"/>
      <c r="G56" s="47"/>
      <c r="H56" s="47"/>
      <c r="I56" s="47"/>
      <c r="J56" s="47"/>
      <c r="K56" s="50"/>
      <c r="L56" s="47"/>
      <c r="M56" s="47"/>
      <c r="N56" s="47"/>
      <c r="O56" s="47"/>
      <c r="P56" s="47"/>
      <c r="Q56" s="47"/>
      <c r="R56" s="48">
        <f>COUNT(C56,D56,E56,F56,G56,H56,I56,K56,L56,M56,N56,O56,P56,Q56)</f>
        <v>1</v>
      </c>
      <c r="S56" s="19">
        <f>AVERAGE(C56:Q56)*2</f>
        <v>38</v>
      </c>
      <c r="T56" s="3" t="s">
        <v>18</v>
      </c>
      <c r="U56" s="57"/>
      <c r="V56" s="57"/>
      <c r="W56" s="57"/>
      <c r="X56" s="47"/>
      <c r="Y56" s="89"/>
      <c r="Z56" s="57"/>
      <c r="AA56"/>
      <c r="AB56"/>
      <c r="AC56" s="75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  <c r="BJ56" s="73"/>
      <c r="BK56" s="73"/>
      <c r="BL56" s="73"/>
    </row>
    <row r="57" spans="1:64" s="63" customFormat="1" ht="18" customHeight="1">
      <c r="A57" s="63" t="s">
        <v>327</v>
      </c>
      <c r="B57" s="16"/>
      <c r="C57" s="47"/>
      <c r="D57" s="51"/>
      <c r="E57" s="47"/>
      <c r="F57" s="47"/>
      <c r="G57" s="47">
        <v>47</v>
      </c>
      <c r="H57" s="47"/>
      <c r="I57" s="47"/>
      <c r="J57" s="47"/>
      <c r="K57" s="50"/>
      <c r="L57" s="47"/>
      <c r="M57" s="47"/>
      <c r="N57" s="47"/>
      <c r="O57" s="47"/>
      <c r="P57" s="47"/>
      <c r="Q57" s="47"/>
      <c r="R57" s="48">
        <f>COUNT(C57,D57,E57,F57,G57,H57,I57,K57,L57,M57,N57,O57,P57,Q57)</f>
        <v>1</v>
      </c>
      <c r="S57" s="19">
        <f>AVERAGE(C57:Q57)*2</f>
        <v>94</v>
      </c>
      <c r="T57" s="3" t="s">
        <v>18</v>
      </c>
      <c r="U57" s="57"/>
      <c r="V57" s="57"/>
      <c r="W57" s="57"/>
      <c r="X57" s="47"/>
      <c r="Y57" s="89"/>
      <c r="Z57" s="57"/>
      <c r="AA57"/>
      <c r="AB57"/>
      <c r="AC57" s="75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</row>
    <row r="58" spans="1:64" s="63" customFormat="1" ht="18" customHeight="1">
      <c r="A58" s="63" t="s">
        <v>336</v>
      </c>
      <c r="B58" s="16"/>
      <c r="C58" s="47"/>
      <c r="D58" s="51"/>
      <c r="E58" s="47"/>
      <c r="F58" s="47"/>
      <c r="G58" s="47"/>
      <c r="H58" s="47">
        <v>34</v>
      </c>
      <c r="I58" s="47">
        <v>39</v>
      </c>
      <c r="J58" s="47"/>
      <c r="K58" s="50">
        <v>40</v>
      </c>
      <c r="L58" s="47">
        <v>48</v>
      </c>
      <c r="M58" s="47">
        <v>46</v>
      </c>
      <c r="N58" s="47">
        <v>38</v>
      </c>
      <c r="O58" s="47"/>
      <c r="P58" s="47"/>
      <c r="Q58" s="47"/>
      <c r="R58" s="48">
        <f>COUNT(C58,D58,E58,F58,G58,H58,I58,K58,L58,M58,N58,O58,P58,Q58)</f>
        <v>6</v>
      </c>
      <c r="S58" s="19">
        <f>AVERAGE(C58:Q58)*2</f>
        <v>81.666666666666671</v>
      </c>
      <c r="T58" s="3" t="s">
        <v>18</v>
      </c>
      <c r="U58" s="57"/>
      <c r="V58" s="57"/>
      <c r="W58" s="57"/>
      <c r="X58" s="47"/>
      <c r="Y58" s="89"/>
      <c r="Z58" s="57"/>
      <c r="AA58"/>
      <c r="AB58"/>
      <c r="AC58" s="75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3"/>
      <c r="BG58" s="73"/>
      <c r="BH58" s="73"/>
      <c r="BI58" s="73"/>
      <c r="BJ58" s="73"/>
      <c r="BK58" s="73"/>
      <c r="BL58" s="73"/>
    </row>
    <row r="59" spans="1:64" s="63" customFormat="1" ht="18" customHeight="1">
      <c r="A59" s="63" t="s">
        <v>325</v>
      </c>
      <c r="B59" s="16" t="s">
        <v>20</v>
      </c>
      <c r="C59" s="47"/>
      <c r="D59" s="47"/>
      <c r="E59" s="47"/>
      <c r="F59" s="47">
        <v>33</v>
      </c>
      <c r="G59" s="47">
        <v>35</v>
      </c>
      <c r="H59" s="47">
        <v>27</v>
      </c>
      <c r="I59" s="47"/>
      <c r="J59" s="47"/>
      <c r="K59" s="50">
        <v>33</v>
      </c>
      <c r="L59" s="47">
        <v>28</v>
      </c>
      <c r="M59" s="47"/>
      <c r="N59" s="47">
        <v>33</v>
      </c>
      <c r="O59" s="47"/>
      <c r="P59" s="47"/>
      <c r="Q59" s="47">
        <v>37</v>
      </c>
      <c r="R59" s="48">
        <f>COUNT(C59,D59,E59,F59,G59,H59,I59,K59,L59,M59,N59,O59,P59,Q59)</f>
        <v>7</v>
      </c>
      <c r="S59" s="19">
        <f>AVERAGE(C59:Q59)*2</f>
        <v>64.571428571428569</v>
      </c>
      <c r="T59" s="3" t="s">
        <v>18</v>
      </c>
      <c r="U59" s="57"/>
      <c r="V59" s="57"/>
      <c r="W59" s="57"/>
      <c r="X59" s="47"/>
      <c r="Y59" s="89"/>
      <c r="Z59" s="57"/>
      <c r="AA59"/>
      <c r="AB59"/>
      <c r="AC59" s="75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3"/>
      <c r="BG59" s="73"/>
      <c r="BH59" s="73"/>
      <c r="BI59" s="73"/>
      <c r="BJ59" s="73"/>
      <c r="BK59" s="73"/>
      <c r="BL59" s="73"/>
    </row>
    <row r="60" spans="1:64" s="63" customFormat="1" ht="18" customHeight="1">
      <c r="A60" s="63" t="s">
        <v>326</v>
      </c>
      <c r="B60" s="16"/>
      <c r="C60" s="47"/>
      <c r="D60" s="47"/>
      <c r="E60" s="47"/>
      <c r="F60" s="47"/>
      <c r="G60" s="47">
        <v>4</v>
      </c>
      <c r="H60" s="47"/>
      <c r="I60" s="47"/>
      <c r="J60" s="47"/>
      <c r="K60" s="50"/>
      <c r="L60" s="47"/>
      <c r="M60" s="47"/>
      <c r="N60" s="47"/>
      <c r="O60" s="47"/>
      <c r="P60" s="47"/>
      <c r="Q60" s="47">
        <v>28</v>
      </c>
      <c r="R60" s="48">
        <f>COUNT(C60,D60,E60,F60,G60,H60,I60,K60,L60,M60,N60,O60,P60,Q60)</f>
        <v>2</v>
      </c>
      <c r="S60" s="19">
        <f>AVERAGE(C60:Q60)*2</f>
        <v>32</v>
      </c>
      <c r="T60" s="3" t="s">
        <v>18</v>
      </c>
      <c r="U60" s="57"/>
      <c r="V60" s="57"/>
      <c r="W60" s="57"/>
      <c r="X60" s="47"/>
      <c r="Y60" s="89"/>
      <c r="Z60" s="57"/>
      <c r="AA60"/>
      <c r="AB60"/>
      <c r="AC60" s="75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/>
      <c r="BE60" s="73"/>
      <c r="BF60" s="73"/>
      <c r="BG60" s="73"/>
      <c r="BH60" s="73"/>
      <c r="BI60" s="73"/>
      <c r="BJ60" s="73"/>
      <c r="BK60" s="73"/>
      <c r="BL60" s="73"/>
    </row>
    <row r="61" spans="1:64" s="63" customFormat="1" ht="18" customHeight="1">
      <c r="A61" s="63" t="s">
        <v>144</v>
      </c>
      <c r="B61" s="16" t="s">
        <v>41</v>
      </c>
      <c r="C61" s="47"/>
      <c r="D61" s="47">
        <v>41</v>
      </c>
      <c r="E61" s="47">
        <v>41</v>
      </c>
      <c r="F61" s="47">
        <v>45</v>
      </c>
      <c r="G61" s="47">
        <v>44</v>
      </c>
      <c r="H61" s="47">
        <v>40</v>
      </c>
      <c r="I61" s="47">
        <v>42</v>
      </c>
      <c r="J61" s="47"/>
      <c r="K61" s="50">
        <v>40</v>
      </c>
      <c r="L61" s="47">
        <v>42</v>
      </c>
      <c r="M61" s="47">
        <v>40</v>
      </c>
      <c r="N61" s="47">
        <v>46</v>
      </c>
      <c r="O61" s="47">
        <v>48</v>
      </c>
      <c r="P61" s="47">
        <v>41</v>
      </c>
      <c r="Q61" s="47"/>
      <c r="R61" s="48">
        <f>COUNT(C61,D61,E61,F61,G61,H61,I61,K61,L61,M61,N61,O61,P61,Q61)</f>
        <v>12</v>
      </c>
      <c r="S61" s="19">
        <f>AVERAGE(C61:Q61)*2</f>
        <v>85</v>
      </c>
      <c r="T61" s="3" t="s">
        <v>18</v>
      </c>
      <c r="U61" s="57"/>
      <c r="V61" s="57"/>
      <c r="W61" s="57"/>
      <c r="X61" s="47"/>
      <c r="Y61" s="89"/>
      <c r="Z61" s="57"/>
      <c r="AA61"/>
      <c r="AB61"/>
      <c r="AC61" s="75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/>
      <c r="BE61" s="73"/>
      <c r="BF61" s="73"/>
      <c r="BG61" s="73"/>
      <c r="BH61" s="73"/>
      <c r="BI61" s="73"/>
      <c r="BJ61" s="73"/>
      <c r="BK61" s="73"/>
      <c r="BL61" s="73"/>
    </row>
    <row r="62" spans="1:64" s="63" customFormat="1" ht="18" customHeight="1">
      <c r="A62" s="63" t="s">
        <v>42</v>
      </c>
      <c r="B62" s="16" t="s">
        <v>41</v>
      </c>
      <c r="C62" s="47">
        <v>38</v>
      </c>
      <c r="D62" s="47">
        <v>35</v>
      </c>
      <c r="E62" s="47">
        <v>40</v>
      </c>
      <c r="F62" s="47">
        <v>33</v>
      </c>
      <c r="G62" s="47"/>
      <c r="H62" s="47"/>
      <c r="I62" s="47">
        <v>41</v>
      </c>
      <c r="J62" s="47"/>
      <c r="K62" s="50">
        <v>37</v>
      </c>
      <c r="L62" s="47">
        <v>41</v>
      </c>
      <c r="M62" s="47">
        <v>41</v>
      </c>
      <c r="N62" s="47">
        <v>44</v>
      </c>
      <c r="O62" s="47">
        <v>40</v>
      </c>
      <c r="P62" s="47">
        <v>43</v>
      </c>
      <c r="Q62" s="47">
        <v>44</v>
      </c>
      <c r="R62" s="48">
        <f>COUNT(C62,D62,E62,F62,G62,H62,I62,K62,L62,M62,N62,O62,P62,Q62)</f>
        <v>12</v>
      </c>
      <c r="S62" s="19">
        <f>AVERAGE(C62:Q62)*2</f>
        <v>79.5</v>
      </c>
      <c r="T62" s="3" t="s">
        <v>18</v>
      </c>
      <c r="U62" s="57"/>
      <c r="V62" s="57"/>
      <c r="W62" s="57"/>
      <c r="X62" s="47"/>
      <c r="Y62" s="89"/>
      <c r="Z62" s="57"/>
      <c r="AA62"/>
      <c r="AB62"/>
      <c r="AC62" s="75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  <c r="BH62" s="73"/>
      <c r="BI62" s="73"/>
      <c r="BJ62" s="73"/>
      <c r="BK62" s="73"/>
      <c r="BL62" s="73"/>
    </row>
    <row r="63" spans="1:64" s="78" customFormat="1" ht="17.850000000000001" customHeight="1">
      <c r="A63" s="63" t="s">
        <v>43</v>
      </c>
      <c r="B63" s="16" t="s">
        <v>25</v>
      </c>
      <c r="C63" s="47">
        <v>45</v>
      </c>
      <c r="D63" s="47">
        <v>44</v>
      </c>
      <c r="E63" s="47">
        <v>42</v>
      </c>
      <c r="F63" s="47">
        <v>46</v>
      </c>
      <c r="G63" s="47">
        <v>49</v>
      </c>
      <c r="H63" s="47">
        <v>46</v>
      </c>
      <c r="I63" s="47">
        <v>46</v>
      </c>
      <c r="J63" s="47"/>
      <c r="K63" s="50">
        <v>39</v>
      </c>
      <c r="L63" s="47">
        <v>45</v>
      </c>
      <c r="M63" s="21">
        <v>41</v>
      </c>
      <c r="N63" s="47">
        <v>39</v>
      </c>
      <c r="O63" s="47">
        <v>45</v>
      </c>
      <c r="P63" s="47">
        <v>46</v>
      </c>
      <c r="Q63" s="47">
        <v>43</v>
      </c>
      <c r="R63" s="48">
        <f>COUNT(C63,D63,E63,F63,G63,H63,I63,K63,L63,M64,N63,O63,P63,Q63)</f>
        <v>14</v>
      </c>
      <c r="S63" s="19">
        <f>AVERAGE(C63:Q63)*2</f>
        <v>88</v>
      </c>
      <c r="T63" s="3" t="s">
        <v>18</v>
      </c>
      <c r="U63" s="57"/>
      <c r="V63" s="57"/>
      <c r="W63" s="57"/>
      <c r="X63" s="47"/>
      <c r="Y63" s="89"/>
      <c r="Z63" s="57"/>
      <c r="AA63"/>
      <c r="AB63"/>
      <c r="AC63" s="75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</row>
    <row r="64" spans="1:64" s="78" customFormat="1" ht="17.850000000000001" customHeight="1">
      <c r="A64" s="63" t="s">
        <v>44</v>
      </c>
      <c r="B64" s="16"/>
      <c r="C64" s="47"/>
      <c r="D64" s="47">
        <v>48</v>
      </c>
      <c r="E64" s="47">
        <v>47</v>
      </c>
      <c r="F64" s="47">
        <v>48</v>
      </c>
      <c r="G64" s="47">
        <v>49</v>
      </c>
      <c r="H64" s="47">
        <v>45</v>
      </c>
      <c r="I64" s="47">
        <v>47</v>
      </c>
      <c r="J64" s="47"/>
      <c r="K64" s="50"/>
      <c r="L64" s="47">
        <v>48</v>
      </c>
      <c r="M64" s="47">
        <v>48</v>
      </c>
      <c r="N64" s="47">
        <v>48</v>
      </c>
      <c r="O64" s="47">
        <v>47</v>
      </c>
      <c r="P64" s="47">
        <v>48</v>
      </c>
      <c r="Q64" s="47">
        <v>50</v>
      </c>
      <c r="R64" s="48">
        <f>COUNT(C64,D64,E64,F64,G64,H64,I64,K64,L64,M64,N64,O64,P64,Q64)</f>
        <v>12</v>
      </c>
      <c r="S64" s="19">
        <f>AVERAGE(C64:Q64)*2</f>
        <v>95.5</v>
      </c>
      <c r="T64" s="3" t="s">
        <v>18</v>
      </c>
      <c r="U64" s="57"/>
      <c r="V64" s="57"/>
      <c r="W64" s="57"/>
      <c r="X64" s="47"/>
      <c r="Y64" s="89"/>
      <c r="Z64" s="57"/>
      <c r="AA64"/>
      <c r="AB64"/>
      <c r="AC64" s="75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</row>
    <row r="65" spans="1:256" s="78" customFormat="1" ht="17.850000000000001" customHeight="1">
      <c r="A65" s="63" t="s">
        <v>315</v>
      </c>
      <c r="B65" s="16"/>
      <c r="C65" s="47"/>
      <c r="D65" s="47"/>
      <c r="E65" s="47"/>
      <c r="F65" s="47">
        <v>26</v>
      </c>
      <c r="G65" s="47"/>
      <c r="H65" s="47">
        <v>27</v>
      </c>
      <c r="I65" s="47"/>
      <c r="J65" s="47"/>
      <c r="K65" s="50"/>
      <c r="L65" s="47"/>
      <c r="M65" s="47"/>
      <c r="N65" s="47"/>
      <c r="O65" s="47"/>
      <c r="P65" s="47"/>
      <c r="Q65" s="47"/>
      <c r="R65" s="48">
        <f>COUNT(C65,D65,E65,F65,G65,H65,I65,K65,L65,M65,N65,O65,P65,Q65)</f>
        <v>2</v>
      </c>
      <c r="S65" s="19">
        <f>AVERAGE(C65:Q65)*2</f>
        <v>53</v>
      </c>
      <c r="T65" s="3" t="s">
        <v>18</v>
      </c>
      <c r="U65" s="57"/>
      <c r="V65" s="57"/>
      <c r="W65" s="57"/>
      <c r="X65" s="47"/>
      <c r="Y65" s="89"/>
      <c r="Z65" s="57"/>
      <c r="AA65"/>
      <c r="AB65"/>
      <c r="AC65" s="75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</row>
    <row r="66" spans="1:256" s="78" customFormat="1" ht="17.850000000000001" customHeight="1">
      <c r="A66" s="63" t="s">
        <v>384</v>
      </c>
      <c r="B66" s="16" t="s">
        <v>20</v>
      </c>
      <c r="C66" s="47"/>
      <c r="D66" s="47"/>
      <c r="E66" s="47"/>
      <c r="F66" s="47"/>
      <c r="G66" s="47"/>
      <c r="H66" s="47"/>
      <c r="I66" s="47"/>
      <c r="J66" s="47"/>
      <c r="K66" s="50"/>
      <c r="L66" s="47"/>
      <c r="M66" s="47"/>
      <c r="N66" s="47"/>
      <c r="O66" s="47"/>
      <c r="P66" s="47">
        <v>46</v>
      </c>
      <c r="Q66" s="47"/>
      <c r="R66" s="48">
        <f>COUNT(C66,D66,E66,F66,G66,H66,I66,K66,L66,M66,N66,O66,P66,Q66)</f>
        <v>1</v>
      </c>
      <c r="S66" s="19">
        <f>AVERAGE(C66:Q66)*2</f>
        <v>92</v>
      </c>
      <c r="T66" s="3" t="s">
        <v>18</v>
      </c>
      <c r="U66" s="57"/>
      <c r="V66" s="57"/>
      <c r="W66" s="57"/>
      <c r="X66" s="47"/>
      <c r="Y66" s="89"/>
      <c r="Z66" s="57"/>
      <c r="AA66"/>
      <c r="AB66"/>
      <c r="AC66" s="75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</row>
    <row r="67" spans="1:256" s="78" customFormat="1" ht="17.850000000000001" customHeight="1">
      <c r="A67" s="63" t="s">
        <v>256</v>
      </c>
      <c r="B67" s="16"/>
      <c r="C67" s="47"/>
      <c r="D67" s="47">
        <v>47</v>
      </c>
      <c r="E67" s="47">
        <v>49</v>
      </c>
      <c r="F67" s="47"/>
      <c r="G67" s="47">
        <v>45</v>
      </c>
      <c r="H67" s="47"/>
      <c r="I67" s="47">
        <v>45</v>
      </c>
      <c r="J67" s="47"/>
      <c r="K67" s="50">
        <v>41</v>
      </c>
      <c r="L67" s="47">
        <v>41</v>
      </c>
      <c r="M67" s="47">
        <v>42</v>
      </c>
      <c r="N67" s="47"/>
      <c r="O67" s="47"/>
      <c r="P67" s="47"/>
      <c r="Q67" s="47"/>
      <c r="R67" s="48">
        <f>COUNT(C67,D67,E67,F67,G67,H67,I67,K67,L67,M67,N67,O67,P67,Q67)</f>
        <v>7</v>
      </c>
      <c r="S67" s="19">
        <f>AVERAGE(C67:Q67)*2</f>
        <v>88.571428571428569</v>
      </c>
      <c r="T67" s="3" t="s">
        <v>18</v>
      </c>
      <c r="U67" s="57"/>
      <c r="V67" s="57"/>
      <c r="W67" s="57"/>
      <c r="X67" s="47"/>
      <c r="Y67" s="89"/>
      <c r="Z67" s="57"/>
      <c r="AA67"/>
      <c r="AB67"/>
      <c r="AC67" s="75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</row>
    <row r="68" spans="1:256" s="78" customFormat="1" ht="17.850000000000001" customHeight="1">
      <c r="A68" s="63" t="s">
        <v>45</v>
      </c>
      <c r="B68" s="16"/>
      <c r="C68" s="47"/>
      <c r="D68" s="47">
        <v>46</v>
      </c>
      <c r="E68" s="47">
        <v>48</v>
      </c>
      <c r="F68" s="47">
        <v>45</v>
      </c>
      <c r="G68" s="47">
        <v>48</v>
      </c>
      <c r="H68" s="47">
        <v>44</v>
      </c>
      <c r="I68" s="47"/>
      <c r="J68" s="47"/>
      <c r="K68" s="50">
        <v>44</v>
      </c>
      <c r="L68" s="47">
        <v>46</v>
      </c>
      <c r="M68" s="47">
        <v>45</v>
      </c>
      <c r="N68" s="47">
        <v>43</v>
      </c>
      <c r="O68" s="47">
        <v>45</v>
      </c>
      <c r="P68" s="47">
        <v>45</v>
      </c>
      <c r="Q68" s="47">
        <v>43</v>
      </c>
      <c r="R68" s="48">
        <f>COUNT(C68,D68,E68,F68,G68,H68,I68,K68,L68,M68,N68,O68,P68,Q68)</f>
        <v>12</v>
      </c>
      <c r="S68" s="19">
        <f>AVERAGE(C68:Q68)*2</f>
        <v>90.333333333333329</v>
      </c>
      <c r="T68" s="3" t="s">
        <v>18</v>
      </c>
      <c r="U68" s="57"/>
      <c r="V68" s="57"/>
      <c r="W68" s="57"/>
      <c r="X68" s="47"/>
      <c r="Y68" s="89"/>
      <c r="Z68" s="57"/>
      <c r="AA68"/>
      <c r="AB68"/>
      <c r="AC68" s="75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</row>
    <row r="69" spans="1:256" s="78" customFormat="1" ht="17.850000000000001" customHeight="1">
      <c r="A69" s="63" t="s">
        <v>46</v>
      </c>
      <c r="B69" s="16"/>
      <c r="C69" s="47"/>
      <c r="D69" s="47">
        <v>41</v>
      </c>
      <c r="E69" s="47">
        <v>40</v>
      </c>
      <c r="F69" s="47">
        <v>39</v>
      </c>
      <c r="G69" s="47">
        <v>41</v>
      </c>
      <c r="H69" s="47">
        <v>43</v>
      </c>
      <c r="I69" s="47">
        <v>43</v>
      </c>
      <c r="J69" s="47"/>
      <c r="K69" s="50">
        <v>46</v>
      </c>
      <c r="L69" s="47">
        <v>39</v>
      </c>
      <c r="M69" s="47">
        <v>44</v>
      </c>
      <c r="N69" s="47">
        <v>37</v>
      </c>
      <c r="O69" s="47">
        <v>43</v>
      </c>
      <c r="P69" s="47">
        <v>42</v>
      </c>
      <c r="Q69" s="47">
        <v>46</v>
      </c>
      <c r="R69" s="48">
        <f>COUNT(C69,D69,E69,F69,G69,H69,I69,K69,L69,M69,N69,O69,P69,Q69)</f>
        <v>13</v>
      </c>
      <c r="S69" s="19">
        <f>AVERAGE(C69:Q69)*2</f>
        <v>83.692307692307693</v>
      </c>
      <c r="T69" s="3" t="s">
        <v>18</v>
      </c>
      <c r="U69" s="57"/>
      <c r="V69" s="57"/>
      <c r="W69" s="57"/>
      <c r="X69" s="47"/>
      <c r="Y69" s="89"/>
      <c r="Z69" s="57"/>
      <c r="AA69"/>
      <c r="AB69"/>
      <c r="AC69" s="75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</row>
    <row r="70" spans="1:256" s="78" customFormat="1" ht="17.850000000000001" customHeight="1">
      <c r="A70" s="63" t="s">
        <v>47</v>
      </c>
      <c r="B70" s="16" t="s">
        <v>41</v>
      </c>
      <c r="C70" s="47">
        <v>46</v>
      </c>
      <c r="D70" s="47">
        <v>49</v>
      </c>
      <c r="E70" s="47">
        <v>48</v>
      </c>
      <c r="F70" s="47">
        <v>46</v>
      </c>
      <c r="G70" s="47">
        <v>50</v>
      </c>
      <c r="H70" s="47">
        <v>48</v>
      </c>
      <c r="I70" s="47">
        <v>47</v>
      </c>
      <c r="J70" s="47"/>
      <c r="K70" s="50">
        <v>46</v>
      </c>
      <c r="L70" s="47">
        <v>45</v>
      </c>
      <c r="M70" s="47">
        <v>46</v>
      </c>
      <c r="N70" s="47">
        <v>48</v>
      </c>
      <c r="O70" s="47">
        <v>41</v>
      </c>
      <c r="P70" s="47">
        <v>45</v>
      </c>
      <c r="Q70" s="47">
        <v>50</v>
      </c>
      <c r="R70" s="48">
        <f>COUNT(C70,D70,E70,F70,G70,H70,I70,K70,L70,M70,N70,O70,P70,Q70)</f>
        <v>14</v>
      </c>
      <c r="S70" s="19">
        <f>AVERAGE(C70:Q70)*2</f>
        <v>93.571428571428569</v>
      </c>
      <c r="T70" s="3" t="s">
        <v>18</v>
      </c>
      <c r="U70" s="57"/>
      <c r="V70" s="57"/>
      <c r="W70" s="57"/>
      <c r="X70" s="47"/>
      <c r="Y70" s="89"/>
      <c r="Z70" s="57"/>
      <c r="AA70"/>
      <c r="AB70"/>
      <c r="AC70" s="75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</row>
    <row r="71" spans="1:256" s="78" customFormat="1" ht="17.850000000000001" customHeight="1">
      <c r="A71" s="63"/>
      <c r="B71" s="16"/>
      <c r="C71" s="47"/>
      <c r="D71" s="47"/>
      <c r="E71" s="47"/>
      <c r="F71" s="47"/>
      <c r="G71" s="47"/>
      <c r="H71" s="47"/>
      <c r="I71" s="47"/>
      <c r="J71" s="47"/>
      <c r="K71" s="50"/>
      <c r="L71" s="47"/>
      <c r="M71" s="47"/>
      <c r="N71" s="47"/>
      <c r="O71" s="47"/>
      <c r="P71" s="47"/>
      <c r="Q71" s="47"/>
      <c r="R71" s="48"/>
      <c r="S71" s="19"/>
      <c r="T71" s="3"/>
      <c r="U71" s="117"/>
      <c r="V71" s="117"/>
      <c r="W71" s="117"/>
      <c r="X71" s="99"/>
      <c r="Y71" s="118"/>
      <c r="Z71" s="117"/>
      <c r="AA71"/>
      <c r="AB71"/>
      <c r="AC71" s="119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</row>
    <row r="72" spans="1:256" s="74" customFormat="1" ht="18" customHeight="1">
      <c r="A72" s="63"/>
      <c r="B72" s="14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 t="s">
        <v>68</v>
      </c>
      <c r="O72" s="21"/>
      <c r="P72" s="21"/>
      <c r="Q72" s="21"/>
      <c r="R72" s="21"/>
      <c r="S72" s="21"/>
      <c r="T72" s="3"/>
      <c r="U72" s="26"/>
      <c r="V72" s="26"/>
      <c r="W72" s="26"/>
      <c r="X72" s="26"/>
      <c r="Y72" s="90"/>
      <c r="Z72" s="26"/>
      <c r="AA72"/>
      <c r="AB72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/>
      <c r="DW72" s="73"/>
      <c r="DX72" s="73"/>
      <c r="DY72" s="73"/>
      <c r="DZ72" s="73"/>
      <c r="EA72" s="73"/>
      <c r="EB72" s="73"/>
      <c r="EC72" s="73"/>
      <c r="ED72" s="73"/>
      <c r="EE72" s="73"/>
      <c r="EF72" s="73"/>
      <c r="EG72" s="73"/>
      <c r="EH72" s="73"/>
      <c r="EI72" s="73"/>
      <c r="EJ72" s="73"/>
      <c r="EK72" s="73"/>
      <c r="EL72" s="73"/>
      <c r="EM72" s="73"/>
      <c r="EN72" s="73"/>
      <c r="EO72" s="73"/>
      <c r="EP72" s="73"/>
      <c r="EQ72" s="73"/>
      <c r="ER72" s="73"/>
      <c r="ES72" s="73"/>
      <c r="ET72" s="73"/>
      <c r="EU72" s="73"/>
      <c r="EV72" s="73"/>
      <c r="EW72" s="73"/>
      <c r="EX72" s="73"/>
      <c r="EY72" s="73"/>
      <c r="EZ72" s="73"/>
      <c r="FA72" s="73"/>
      <c r="FB72" s="73"/>
      <c r="FC72" s="73"/>
      <c r="FD72" s="73"/>
      <c r="FE72" s="73"/>
      <c r="FF72" s="73"/>
      <c r="FG72" s="73"/>
      <c r="FH72" s="73"/>
      <c r="FI72" s="73"/>
      <c r="FJ72" s="73"/>
      <c r="FK72" s="73"/>
      <c r="FL72" s="73"/>
      <c r="FM72" s="73"/>
      <c r="FN72" s="73"/>
      <c r="FO72" s="73"/>
      <c r="FP72" s="73"/>
      <c r="FQ72" s="73"/>
      <c r="FR72" s="73"/>
      <c r="FS72" s="73"/>
      <c r="FT72" s="73"/>
      <c r="FU72" s="73"/>
      <c r="FV72" s="73"/>
      <c r="FW72" s="73"/>
      <c r="FX72" s="73"/>
      <c r="FY72" s="73"/>
      <c r="FZ72" s="73"/>
      <c r="GA72" s="73"/>
      <c r="GB72" s="73"/>
      <c r="GC72" s="73"/>
      <c r="GD72" s="73"/>
      <c r="GE72" s="73"/>
      <c r="GF72" s="73"/>
      <c r="GG72" s="73"/>
      <c r="GH72" s="73"/>
      <c r="GI72" s="73"/>
      <c r="GJ72" s="73"/>
      <c r="GK72" s="73"/>
      <c r="GL72" s="73"/>
      <c r="GM72" s="73"/>
      <c r="GN72" s="73"/>
      <c r="GO72" s="73"/>
      <c r="GP72" s="73"/>
      <c r="GQ72" s="73"/>
      <c r="GR72" s="73"/>
      <c r="GS72" s="73"/>
      <c r="GT72" s="73"/>
      <c r="GU72" s="73"/>
      <c r="GV72" s="73"/>
      <c r="GW72" s="73"/>
      <c r="GX72" s="73"/>
      <c r="GY72" s="73"/>
      <c r="GZ72" s="73"/>
      <c r="HA72" s="73"/>
      <c r="HB72" s="73"/>
      <c r="HC72" s="73"/>
      <c r="HD72" s="73"/>
      <c r="HE72" s="73"/>
      <c r="HF72" s="73"/>
      <c r="HG72" s="73"/>
      <c r="HH72" s="73"/>
      <c r="HI72" s="73"/>
      <c r="HJ72" s="73"/>
      <c r="HK72" s="73"/>
      <c r="HL72" s="73"/>
      <c r="HM72" s="73"/>
      <c r="HN72" s="73"/>
      <c r="HO72" s="73"/>
      <c r="HP72" s="73"/>
      <c r="HQ72" s="73"/>
      <c r="HR72" s="73"/>
      <c r="HS72" s="73"/>
      <c r="HT72" s="73"/>
      <c r="HU72" s="73"/>
      <c r="HV72" s="73"/>
      <c r="HW72" s="73"/>
      <c r="HX72" s="73"/>
      <c r="HY72" s="73"/>
      <c r="HZ72" s="73"/>
      <c r="IA72" s="73"/>
      <c r="IB72" s="73"/>
      <c r="IC72" s="73"/>
      <c r="ID72" s="73"/>
      <c r="IE72" s="73"/>
      <c r="IF72" s="73"/>
      <c r="IG72" s="73"/>
      <c r="IH72" s="73"/>
      <c r="II72" s="73"/>
      <c r="IJ72" s="73"/>
      <c r="IK72" s="73"/>
      <c r="IL72" s="73"/>
      <c r="IM72" s="73"/>
      <c r="IN72" s="73"/>
      <c r="IO72" s="73"/>
      <c r="IP72" s="73"/>
      <c r="IQ72" s="73"/>
      <c r="IR72" s="73"/>
      <c r="IS72" s="73"/>
      <c r="IT72" s="73"/>
      <c r="IU72" s="73"/>
      <c r="IV72" s="73"/>
    </row>
    <row r="73" spans="1:256" s="74" customFormat="1" ht="18" customHeight="1">
      <c r="A73" s="63" t="s">
        <v>48</v>
      </c>
      <c r="B73" s="14"/>
      <c r="C73" s="47">
        <f t="shared" ref="C73:R73" si="0">COUNT(C4:C70)</f>
        <v>23</v>
      </c>
      <c r="D73" s="47">
        <f t="shared" si="0"/>
        <v>33</v>
      </c>
      <c r="E73" s="47">
        <f t="shared" si="0"/>
        <v>46</v>
      </c>
      <c r="F73" s="47">
        <f t="shared" si="0"/>
        <v>33</v>
      </c>
      <c r="G73" s="47">
        <f t="shared" si="0"/>
        <v>43</v>
      </c>
      <c r="H73" s="47">
        <f t="shared" si="0"/>
        <v>29</v>
      </c>
      <c r="I73" s="47">
        <f t="shared" si="0"/>
        <v>33</v>
      </c>
      <c r="J73" s="47">
        <f t="shared" si="0"/>
        <v>0</v>
      </c>
      <c r="K73" s="47">
        <f t="shared" si="0"/>
        <v>30</v>
      </c>
      <c r="L73" s="47">
        <f t="shared" si="0"/>
        <v>36</v>
      </c>
      <c r="M73" s="47">
        <f t="shared" si="0"/>
        <v>29</v>
      </c>
      <c r="N73" s="47">
        <f t="shared" si="0"/>
        <v>33</v>
      </c>
      <c r="O73" s="47">
        <f t="shared" si="0"/>
        <v>27</v>
      </c>
      <c r="P73" s="47">
        <f t="shared" si="0"/>
        <v>30</v>
      </c>
      <c r="Q73" s="47">
        <f t="shared" si="0"/>
        <v>33</v>
      </c>
      <c r="R73" s="47">
        <f t="shared" si="0"/>
        <v>67</v>
      </c>
      <c r="S73" s="21"/>
      <c r="T73" s="3"/>
      <c r="U73" s="93"/>
      <c r="V73" s="47"/>
      <c r="W73" s="47"/>
      <c r="X73" s="47"/>
      <c r="Y73" s="88"/>
      <c r="Z73" s="47"/>
      <c r="AA73"/>
      <c r="AB73"/>
      <c r="AC73" s="56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/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/>
      <c r="EU73" s="73"/>
      <c r="EV73" s="73"/>
      <c r="EW73" s="73"/>
      <c r="EX73" s="73"/>
      <c r="EY73" s="73"/>
      <c r="EZ73" s="73"/>
      <c r="FA73" s="73"/>
      <c r="FB73" s="73"/>
      <c r="FC73" s="73"/>
      <c r="FD73" s="73"/>
      <c r="FE73" s="73"/>
      <c r="FF73" s="73"/>
      <c r="FG73" s="73"/>
      <c r="FH73" s="73"/>
      <c r="FI73" s="73"/>
      <c r="FJ73" s="73"/>
      <c r="FK73" s="73"/>
      <c r="FL73" s="73"/>
      <c r="FM73" s="73"/>
      <c r="FN73" s="73"/>
      <c r="FO73" s="73"/>
      <c r="FP73" s="73"/>
      <c r="FQ73" s="73"/>
      <c r="FR73" s="73"/>
      <c r="FS73" s="73"/>
      <c r="FT73" s="73"/>
      <c r="FU73" s="73"/>
      <c r="FV73" s="73"/>
      <c r="FW73" s="73"/>
      <c r="FX73" s="73"/>
      <c r="FY73" s="73"/>
      <c r="FZ73" s="73"/>
      <c r="GA73" s="73"/>
      <c r="GB73" s="73"/>
      <c r="GC73" s="73"/>
      <c r="GD73" s="73"/>
      <c r="GE73" s="73"/>
      <c r="GF73" s="73"/>
      <c r="GG73" s="73"/>
      <c r="GH73" s="73"/>
      <c r="GI73" s="73"/>
      <c r="GJ73" s="73"/>
      <c r="GK73" s="73"/>
      <c r="GL73" s="73"/>
      <c r="GM73" s="73"/>
      <c r="GN73" s="73"/>
      <c r="GO73" s="73"/>
      <c r="GP73" s="73"/>
      <c r="GQ73" s="73"/>
      <c r="GR73" s="73"/>
      <c r="GS73" s="73"/>
      <c r="GT73" s="73"/>
      <c r="GU73" s="73"/>
      <c r="GV73" s="73"/>
      <c r="GW73" s="73"/>
      <c r="GX73" s="73"/>
      <c r="GY73" s="73"/>
      <c r="GZ73" s="73"/>
      <c r="HA73" s="73"/>
      <c r="HB73" s="73"/>
      <c r="HC73" s="73"/>
      <c r="HD73" s="73"/>
      <c r="HE73" s="73"/>
      <c r="HF73" s="73"/>
      <c r="HG73" s="73"/>
      <c r="HH73" s="73"/>
      <c r="HI73" s="73"/>
      <c r="HJ73" s="73"/>
      <c r="HK73" s="73"/>
      <c r="HL73" s="73"/>
      <c r="HM73" s="73"/>
      <c r="HN73" s="73"/>
      <c r="HO73" s="73"/>
      <c r="HP73" s="73"/>
      <c r="HQ73" s="73"/>
      <c r="HR73" s="73"/>
      <c r="HS73" s="73"/>
      <c r="HT73" s="73"/>
      <c r="HU73" s="73"/>
      <c r="HV73" s="73"/>
      <c r="HW73" s="73"/>
      <c r="HX73" s="73"/>
      <c r="HY73" s="73"/>
      <c r="HZ73" s="73"/>
      <c r="IA73" s="73"/>
      <c r="IB73" s="73"/>
      <c r="IC73" s="73"/>
      <c r="ID73" s="73"/>
      <c r="IE73" s="73"/>
      <c r="IF73" s="73"/>
      <c r="IG73" s="73"/>
      <c r="IH73" s="73"/>
      <c r="II73" s="73"/>
      <c r="IJ73" s="73"/>
      <c r="IK73" s="73"/>
      <c r="IL73" s="73"/>
      <c r="IM73" s="73"/>
      <c r="IN73" s="73"/>
      <c r="IO73" s="73"/>
      <c r="IP73" s="73"/>
      <c r="IQ73" s="73"/>
      <c r="IR73" s="73"/>
      <c r="IS73" s="73"/>
      <c r="IT73" s="73"/>
      <c r="IU73" s="73"/>
      <c r="IV73" s="73"/>
    </row>
    <row r="74" spans="1:256" s="74" customFormat="1" ht="18" customHeight="1">
      <c r="A74" s="63"/>
      <c r="B74" s="14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3"/>
      <c r="U74" s="92"/>
      <c r="V74" s="57"/>
      <c r="W74" s="57"/>
      <c r="X74" s="57"/>
      <c r="Y74" s="89"/>
      <c r="Z74" s="57"/>
      <c r="AA74"/>
      <c r="AB74"/>
      <c r="AC74" s="75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/>
      <c r="EU74" s="73"/>
      <c r="EV74" s="73"/>
      <c r="EW74" s="73"/>
      <c r="EX74" s="73"/>
      <c r="EY74" s="73"/>
      <c r="EZ74" s="73"/>
      <c r="FA74" s="73"/>
      <c r="FB74" s="73"/>
      <c r="FC74" s="73"/>
      <c r="FD74" s="73"/>
      <c r="FE74" s="73"/>
      <c r="FF74" s="73"/>
      <c r="FG74" s="73"/>
      <c r="FH74" s="73"/>
      <c r="FI74" s="73"/>
      <c r="FJ74" s="73"/>
      <c r="FK74" s="73"/>
      <c r="FL74" s="73"/>
      <c r="FM74" s="73"/>
      <c r="FN74" s="73"/>
      <c r="FO74" s="73"/>
      <c r="FP74" s="73"/>
      <c r="FQ74" s="73"/>
      <c r="FR74" s="73"/>
      <c r="FS74" s="73"/>
      <c r="FT74" s="73"/>
      <c r="FU74" s="73"/>
      <c r="FV74" s="73"/>
      <c r="FW74" s="73"/>
      <c r="FX74" s="73"/>
      <c r="FY74" s="73"/>
      <c r="FZ74" s="73"/>
      <c r="GA74" s="73"/>
      <c r="GB74" s="73"/>
      <c r="GC74" s="73"/>
      <c r="GD74" s="73"/>
      <c r="GE74" s="73"/>
      <c r="GF74" s="73"/>
      <c r="GG74" s="73"/>
      <c r="GH74" s="73"/>
      <c r="GI74" s="73"/>
      <c r="GJ74" s="73"/>
      <c r="GK74" s="73"/>
      <c r="GL74" s="73"/>
      <c r="GM74" s="73"/>
      <c r="GN74" s="73"/>
      <c r="GO74" s="73"/>
      <c r="GP74" s="73"/>
      <c r="GQ74" s="73"/>
      <c r="GR74" s="73"/>
      <c r="GS74" s="73"/>
      <c r="GT74" s="73"/>
      <c r="GU74" s="73"/>
      <c r="GV74" s="73"/>
      <c r="GW74" s="73"/>
      <c r="GX74" s="73"/>
      <c r="GY74" s="73"/>
      <c r="GZ74" s="73"/>
      <c r="HA74" s="73"/>
      <c r="HB74" s="73"/>
      <c r="HC74" s="73"/>
      <c r="HD74" s="73"/>
      <c r="HE74" s="73"/>
      <c r="HF74" s="73"/>
      <c r="HG74" s="73"/>
      <c r="HH74" s="73"/>
      <c r="HI74" s="73"/>
      <c r="HJ74" s="73"/>
      <c r="HK74" s="73"/>
      <c r="HL74" s="73"/>
      <c r="HM74" s="73"/>
      <c r="HN74" s="73"/>
      <c r="HO74" s="73"/>
      <c r="HP74" s="73"/>
      <c r="HQ74" s="73"/>
      <c r="HR74" s="73"/>
      <c r="HS74" s="73"/>
      <c r="HT74" s="73"/>
      <c r="HU74" s="73"/>
      <c r="HV74" s="73"/>
      <c r="HW74" s="73"/>
      <c r="HX74" s="73"/>
      <c r="HY74" s="73"/>
      <c r="HZ74" s="73"/>
      <c r="IA74" s="73"/>
      <c r="IB74" s="73"/>
      <c r="IC74" s="73"/>
      <c r="ID74" s="73"/>
      <c r="IE74" s="73"/>
      <c r="IF74" s="73"/>
      <c r="IG74" s="73"/>
      <c r="IH74" s="73"/>
      <c r="II74" s="73"/>
      <c r="IJ74" s="73"/>
      <c r="IK74" s="73"/>
      <c r="IL74" s="73"/>
      <c r="IM74" s="73"/>
      <c r="IN74" s="73"/>
      <c r="IO74" s="73"/>
      <c r="IP74" s="73"/>
      <c r="IQ74" s="73"/>
      <c r="IR74" s="73"/>
      <c r="IS74" s="73"/>
      <c r="IT74" s="73"/>
      <c r="IU74" s="73"/>
      <c r="IV74" s="73"/>
    </row>
    <row r="75" spans="1:256" s="74" customFormat="1" ht="18" customHeight="1">
      <c r="A75" s="63" t="s">
        <v>49</v>
      </c>
      <c r="B75" s="14"/>
      <c r="C75" s="47">
        <f t="shared" ref="C75:Q75" si="1">C73*2</f>
        <v>46</v>
      </c>
      <c r="D75" s="47">
        <f t="shared" si="1"/>
        <v>66</v>
      </c>
      <c r="E75" s="47">
        <f t="shared" si="1"/>
        <v>92</v>
      </c>
      <c r="F75" s="47">
        <f t="shared" si="1"/>
        <v>66</v>
      </c>
      <c r="G75" s="47">
        <f t="shared" si="1"/>
        <v>86</v>
      </c>
      <c r="H75" s="47">
        <f t="shared" si="1"/>
        <v>58</v>
      </c>
      <c r="I75" s="47">
        <f>I73*2</f>
        <v>66</v>
      </c>
      <c r="J75" s="47">
        <f>J73*2</f>
        <v>0</v>
      </c>
      <c r="K75" s="47">
        <f t="shared" si="1"/>
        <v>60</v>
      </c>
      <c r="L75" s="47">
        <f t="shared" si="1"/>
        <v>72</v>
      </c>
      <c r="M75" s="47">
        <f t="shared" si="1"/>
        <v>58</v>
      </c>
      <c r="N75" s="47">
        <f t="shared" si="1"/>
        <v>66</v>
      </c>
      <c r="O75" s="47">
        <f t="shared" si="1"/>
        <v>54</v>
      </c>
      <c r="P75" s="47">
        <f t="shared" si="1"/>
        <v>60</v>
      </c>
      <c r="Q75" s="47">
        <f t="shared" si="1"/>
        <v>66</v>
      </c>
      <c r="R75" s="47"/>
      <c r="S75" s="21"/>
      <c r="T75" s="3"/>
      <c r="U75" s="92"/>
      <c r="V75" s="57"/>
      <c r="W75" s="57"/>
      <c r="X75" s="57"/>
      <c r="Y75" s="89"/>
      <c r="Z75" s="57"/>
      <c r="AA75"/>
      <c r="AB75"/>
      <c r="AC75" s="75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/>
      <c r="CV75" s="73"/>
      <c r="CW75" s="73"/>
      <c r="CX75" s="73"/>
      <c r="CY75" s="73"/>
      <c r="CZ75" s="73"/>
      <c r="DA75" s="73"/>
      <c r="DB75" s="73"/>
      <c r="DC75" s="73"/>
      <c r="DD75" s="73"/>
      <c r="DE75" s="73"/>
      <c r="DF75" s="73"/>
      <c r="DG75" s="73"/>
      <c r="DH75" s="73"/>
      <c r="DI75" s="73"/>
      <c r="DJ75" s="73"/>
      <c r="DK75" s="73"/>
      <c r="DL75" s="73"/>
      <c r="DM75" s="73"/>
      <c r="DN75" s="73"/>
      <c r="DO75" s="73"/>
      <c r="DP75" s="73"/>
      <c r="DQ75" s="73"/>
      <c r="DR75" s="73"/>
      <c r="DS75" s="73"/>
      <c r="DT75" s="73"/>
      <c r="DU75" s="73"/>
      <c r="DV75" s="73"/>
      <c r="DW75" s="73"/>
      <c r="DX75" s="73"/>
      <c r="DY75" s="73"/>
      <c r="DZ75" s="73"/>
      <c r="EA75" s="73"/>
      <c r="EB75" s="73"/>
      <c r="EC75" s="73"/>
      <c r="ED75" s="73"/>
      <c r="EE75" s="73"/>
      <c r="EF75" s="73"/>
      <c r="EG75" s="73"/>
      <c r="EH75" s="73"/>
      <c r="EI75" s="73"/>
      <c r="EJ75" s="73"/>
      <c r="EK75" s="73"/>
      <c r="EL75" s="73"/>
      <c r="EM75" s="73"/>
      <c r="EN75" s="73"/>
      <c r="EO75" s="73"/>
      <c r="EP75" s="73"/>
      <c r="EQ75" s="73"/>
      <c r="ER75" s="73"/>
      <c r="ES75" s="73"/>
      <c r="ET75" s="73"/>
      <c r="EU75" s="73"/>
      <c r="EV75" s="73"/>
      <c r="EW75" s="73"/>
      <c r="EX75" s="73"/>
      <c r="EY75" s="73"/>
      <c r="EZ75" s="73"/>
      <c r="FA75" s="73"/>
      <c r="FB75" s="73"/>
      <c r="FC75" s="73"/>
      <c r="FD75" s="73"/>
      <c r="FE75" s="73"/>
      <c r="FF75" s="73"/>
      <c r="FG75" s="73"/>
      <c r="FH75" s="73"/>
      <c r="FI75" s="73"/>
      <c r="FJ75" s="73"/>
      <c r="FK75" s="73"/>
      <c r="FL75" s="73"/>
      <c r="FM75" s="73"/>
      <c r="FN75" s="73"/>
      <c r="FO75" s="73"/>
      <c r="FP75" s="73"/>
      <c r="FQ75" s="73"/>
      <c r="FR75" s="73"/>
      <c r="FS75" s="73"/>
      <c r="FT75" s="73"/>
      <c r="FU75" s="73"/>
      <c r="FV75" s="73"/>
      <c r="FW75" s="73"/>
      <c r="FX75" s="73"/>
      <c r="FY75" s="73"/>
      <c r="FZ75" s="73"/>
      <c r="GA75" s="73"/>
      <c r="GB75" s="73"/>
      <c r="GC75" s="73"/>
      <c r="GD75" s="73"/>
      <c r="GE75" s="73"/>
      <c r="GF75" s="73"/>
      <c r="GG75" s="73"/>
      <c r="GH75" s="73"/>
      <c r="GI75" s="73"/>
      <c r="GJ75" s="73"/>
      <c r="GK75" s="73"/>
      <c r="GL75" s="73"/>
      <c r="GM75" s="73"/>
      <c r="GN75" s="73"/>
      <c r="GO75" s="73"/>
      <c r="GP75" s="73"/>
      <c r="GQ75" s="73"/>
      <c r="GR75" s="73"/>
      <c r="GS75" s="73"/>
      <c r="GT75" s="73"/>
      <c r="GU75" s="73"/>
      <c r="GV75" s="73"/>
      <c r="GW75" s="73"/>
      <c r="GX75" s="73"/>
      <c r="GY75" s="73"/>
      <c r="GZ75" s="73"/>
      <c r="HA75" s="73"/>
      <c r="HB75" s="73"/>
      <c r="HC75" s="73"/>
      <c r="HD75" s="73"/>
      <c r="HE75" s="73"/>
      <c r="HF75" s="73"/>
      <c r="HG75" s="73"/>
      <c r="HH75" s="73"/>
      <c r="HI75" s="73"/>
      <c r="HJ75" s="73"/>
      <c r="HK75" s="73"/>
      <c r="HL75" s="73"/>
      <c r="HM75" s="73"/>
      <c r="HN75" s="73"/>
      <c r="HO75" s="73"/>
      <c r="HP75" s="73"/>
      <c r="HQ75" s="73"/>
      <c r="HR75" s="73"/>
      <c r="HS75" s="73"/>
      <c r="HT75" s="73"/>
      <c r="HU75" s="73"/>
      <c r="HV75" s="73"/>
      <c r="HW75" s="73"/>
      <c r="HX75" s="73"/>
      <c r="HY75" s="73"/>
      <c r="HZ75" s="73"/>
      <c r="IA75" s="73"/>
      <c r="IB75" s="73"/>
      <c r="IC75" s="73"/>
      <c r="ID75" s="73"/>
      <c r="IE75" s="73"/>
      <c r="IF75" s="73"/>
      <c r="IG75" s="73"/>
      <c r="IH75" s="73"/>
      <c r="II75" s="73"/>
      <c r="IJ75" s="73"/>
      <c r="IK75" s="73"/>
      <c r="IL75" s="73"/>
      <c r="IM75" s="73"/>
      <c r="IN75" s="73"/>
      <c r="IO75" s="73"/>
      <c r="IP75" s="73"/>
      <c r="IQ75" s="73"/>
      <c r="IR75" s="73"/>
      <c r="IS75" s="73"/>
      <c r="IT75" s="73"/>
      <c r="IU75" s="73"/>
      <c r="IV75" s="73"/>
    </row>
    <row r="76" spans="1:256" ht="18" customHeight="1">
      <c r="A76" s="1"/>
      <c r="B76" s="14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3"/>
      <c r="U76" s="22"/>
      <c r="V76" s="10"/>
      <c r="W76" s="10"/>
      <c r="X76" s="10"/>
      <c r="Y76" s="86"/>
      <c r="Z76" s="10"/>
      <c r="AC76" s="10"/>
    </row>
    <row r="77" spans="1:256" ht="18" customHeight="1">
      <c r="A77" s="1"/>
      <c r="B77" s="14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3"/>
      <c r="U77" s="22"/>
      <c r="V77" s="10"/>
      <c r="W77" s="10"/>
      <c r="X77" s="10"/>
      <c r="Y77" s="86"/>
      <c r="Z77" s="10"/>
      <c r="AC77" s="10"/>
    </row>
    <row r="78" spans="1:256" ht="18" customHeight="1">
      <c r="A78" s="1"/>
      <c r="B78" s="14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3"/>
      <c r="U78" s="23"/>
      <c r="V78" s="15"/>
      <c r="W78" s="15"/>
      <c r="X78" s="15"/>
      <c r="Y78" s="87"/>
      <c r="Z78" s="15"/>
      <c r="AC78" s="15"/>
    </row>
    <row r="79" spans="1:256" ht="18" customHeight="1">
      <c r="A79" s="1"/>
      <c r="B79" s="14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3"/>
      <c r="U79" s="22"/>
      <c r="V79" s="10"/>
      <c r="W79" s="10"/>
      <c r="X79" s="10"/>
      <c r="Y79" s="86"/>
      <c r="Z79" s="10"/>
      <c r="AC79" s="10"/>
    </row>
    <row r="80" spans="1:256" ht="18" customHeight="1">
      <c r="A80" s="1"/>
      <c r="B80" s="14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3"/>
      <c r="U80" s="23"/>
      <c r="V80" s="15"/>
      <c r="W80" s="15"/>
      <c r="X80" s="15"/>
      <c r="Y80" s="87"/>
      <c r="Z80" s="15"/>
      <c r="AC80" s="15"/>
    </row>
    <row r="81" spans="1:29" ht="18" customHeight="1">
      <c r="A81" s="1"/>
      <c r="B81" s="14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3"/>
      <c r="U81" s="22"/>
      <c r="V81" s="10"/>
      <c r="W81" s="10"/>
      <c r="X81" s="10"/>
      <c r="Y81" s="86"/>
      <c r="Z81" s="10"/>
      <c r="AC81" s="10"/>
    </row>
    <row r="82" spans="1:29" ht="18" customHeight="1">
      <c r="A82" s="1"/>
      <c r="B82" s="14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3"/>
      <c r="U82" s="23"/>
      <c r="V82" s="15"/>
      <c r="W82" s="15"/>
      <c r="X82" s="15"/>
      <c r="Y82" s="87"/>
      <c r="Z82" s="15"/>
      <c r="AC82" s="15"/>
    </row>
    <row r="83" spans="1:29" ht="18" customHeight="1">
      <c r="A83" s="1"/>
      <c r="B83" s="14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3"/>
      <c r="U83" s="22"/>
      <c r="V83" s="10"/>
      <c r="W83" s="10"/>
      <c r="X83" s="10"/>
      <c r="Y83" s="86"/>
      <c r="Z83" s="10"/>
      <c r="AC83" s="10"/>
    </row>
    <row r="84" spans="1:29" ht="18" customHeight="1">
      <c r="A84" s="1"/>
      <c r="B84" s="14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3"/>
      <c r="U84" s="23"/>
      <c r="V84" s="15"/>
      <c r="W84" s="15"/>
      <c r="X84" s="15"/>
      <c r="Y84" s="87"/>
      <c r="Z84" s="15"/>
      <c r="AC84" s="15"/>
    </row>
    <row r="85" spans="1:29" ht="18" customHeight="1">
      <c r="A85" s="1"/>
      <c r="B85" s="14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3"/>
      <c r="U85" s="22"/>
      <c r="V85" s="10"/>
      <c r="W85" s="10"/>
      <c r="X85" s="10"/>
      <c r="Y85" s="86"/>
      <c r="Z85" s="10"/>
      <c r="AC85" s="10"/>
    </row>
    <row r="86" spans="1:29" ht="18" customHeight="1">
      <c r="A86" s="1"/>
      <c r="B86" s="14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3"/>
      <c r="U86" s="23"/>
      <c r="V86" s="15"/>
      <c r="W86" s="15"/>
      <c r="X86" s="15"/>
      <c r="Y86" s="87"/>
      <c r="Z86" s="15"/>
      <c r="AC86" s="15"/>
    </row>
    <row r="87" spans="1:29" ht="18" customHeight="1">
      <c r="A87" s="1"/>
      <c r="B87" s="14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3"/>
      <c r="U87" s="22"/>
      <c r="V87" s="10"/>
      <c r="W87" s="10"/>
      <c r="X87" s="10"/>
      <c r="Y87" s="86"/>
      <c r="Z87" s="10"/>
      <c r="AC87" s="10"/>
    </row>
    <row r="88" spans="1:29" ht="18" customHeight="1">
      <c r="A88" s="1"/>
      <c r="B88" s="14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3"/>
      <c r="U88" s="23"/>
      <c r="V88" s="15"/>
      <c r="W88" s="15"/>
      <c r="X88" s="15"/>
      <c r="Y88" s="87"/>
      <c r="Z88" s="15"/>
      <c r="AC88" s="15"/>
    </row>
    <row r="89" spans="1:29" ht="18" customHeight="1">
      <c r="A89" s="1"/>
      <c r="B89" s="14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3"/>
      <c r="U89" s="22"/>
      <c r="V89" s="10"/>
      <c r="W89" s="10"/>
      <c r="X89" s="10"/>
      <c r="Y89" s="86"/>
      <c r="Z89" s="10"/>
      <c r="AC89" s="10"/>
    </row>
    <row r="90" spans="1:29" ht="18" customHeight="1">
      <c r="A90" s="1"/>
      <c r="B90" s="14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3"/>
      <c r="U90" s="23"/>
      <c r="V90" s="15"/>
      <c r="W90" s="15"/>
      <c r="X90" s="15"/>
      <c r="Y90" s="87"/>
      <c r="Z90" s="15"/>
      <c r="AC90" s="15"/>
    </row>
    <row r="91" spans="1:29" ht="18" customHeight="1">
      <c r="A91" s="1"/>
      <c r="B91" s="14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3"/>
      <c r="U91" s="22"/>
      <c r="V91" s="10"/>
      <c r="W91" s="10"/>
      <c r="X91" s="10"/>
      <c r="Y91" s="86"/>
      <c r="Z91" s="10"/>
      <c r="AC91" s="10"/>
    </row>
    <row r="92" spans="1:29" ht="18" customHeight="1">
      <c r="A92" s="1"/>
      <c r="B92" s="14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3"/>
      <c r="U92" s="23"/>
      <c r="V92" s="15"/>
      <c r="W92" s="15"/>
      <c r="X92" s="15"/>
      <c r="Y92" s="87"/>
      <c r="Z92" s="15"/>
      <c r="AC92" s="15"/>
    </row>
    <row r="93" spans="1:29" ht="18" customHeight="1">
      <c r="T93" s="77"/>
      <c r="U93" s="10"/>
      <c r="V93" s="10"/>
      <c r="W93" s="10"/>
      <c r="X93" s="10"/>
      <c r="Y93" s="86"/>
      <c r="Z93" s="10"/>
      <c r="AC93" s="10"/>
    </row>
    <row r="94" spans="1:29" ht="18" customHeight="1">
      <c r="T94" s="3"/>
      <c r="U94" s="15"/>
      <c r="V94" s="15"/>
      <c r="W94" s="15"/>
      <c r="X94" s="15"/>
      <c r="Y94" s="87"/>
      <c r="Z94" s="15"/>
      <c r="AC94" s="15"/>
    </row>
    <row r="95" spans="1:29" ht="18" customHeight="1">
      <c r="T95" s="3"/>
      <c r="U95" s="10"/>
      <c r="V95" s="10"/>
      <c r="W95" s="10"/>
      <c r="X95" s="10"/>
      <c r="Y95" s="86"/>
      <c r="Z95" s="10"/>
      <c r="AC95" s="10"/>
    </row>
    <row r="96" spans="1:29" ht="18" customHeight="1">
      <c r="T96" s="3"/>
      <c r="U96" s="15"/>
      <c r="V96" s="15"/>
      <c r="W96" s="15"/>
      <c r="X96" s="15"/>
      <c r="Y96" s="87"/>
      <c r="Z96" s="15"/>
      <c r="AC96" s="15"/>
    </row>
    <row r="97" spans="20:29" ht="18" customHeight="1">
      <c r="T97" s="3"/>
      <c r="U97" s="10"/>
      <c r="V97" s="10"/>
      <c r="W97" s="10"/>
      <c r="X97" s="10"/>
      <c r="Y97" s="86"/>
      <c r="Z97" s="10"/>
      <c r="AC97" s="10"/>
    </row>
    <row r="98" spans="20:29" ht="18" customHeight="1">
      <c r="T98" s="3"/>
      <c r="U98" s="15"/>
      <c r="V98" s="15"/>
      <c r="W98" s="15"/>
      <c r="X98" s="15"/>
      <c r="Y98" s="87"/>
      <c r="Z98" s="15"/>
      <c r="AC98" s="15"/>
    </row>
    <row r="99" spans="20:29" ht="18" customHeight="1">
      <c r="T99" s="3"/>
      <c r="U99" s="10"/>
      <c r="V99" s="10"/>
      <c r="W99" s="10"/>
      <c r="X99" s="10"/>
      <c r="Y99" s="86"/>
      <c r="Z99" s="10"/>
      <c r="AC99" s="10"/>
    </row>
    <row r="100" spans="20:29" ht="18" customHeight="1">
      <c r="T100" s="3"/>
      <c r="U100" s="15"/>
      <c r="V100" s="15"/>
      <c r="W100" s="15"/>
      <c r="X100" s="15"/>
      <c r="Y100" s="87"/>
      <c r="Z100" s="15"/>
      <c r="AC100" s="15"/>
    </row>
    <row r="101" spans="20:29" ht="18" customHeight="1">
      <c r="T101" s="3"/>
      <c r="U101" s="10"/>
      <c r="V101" s="10"/>
      <c r="W101" s="10"/>
      <c r="X101" s="10"/>
      <c r="Y101" s="86"/>
      <c r="Z101" s="10"/>
      <c r="AC101" s="10"/>
    </row>
    <row r="102" spans="20:29" ht="18" customHeight="1">
      <c r="T102" s="3"/>
      <c r="U102" s="15"/>
      <c r="V102" s="15"/>
      <c r="W102" s="15"/>
      <c r="X102" s="15"/>
      <c r="Y102" s="87"/>
      <c r="Z102" s="15"/>
      <c r="AC102" s="15"/>
    </row>
    <row r="103" spans="20:29" ht="18" customHeight="1">
      <c r="T103" s="3"/>
      <c r="U103" s="10"/>
      <c r="V103" s="10"/>
      <c r="W103" s="10"/>
      <c r="X103" s="10"/>
      <c r="Y103" s="86"/>
      <c r="Z103" s="10"/>
      <c r="AC103" s="10"/>
    </row>
    <row r="104" spans="20:29" ht="18" customHeight="1">
      <c r="T104" s="3"/>
      <c r="U104" s="15"/>
      <c r="V104" s="15"/>
      <c r="W104" s="15"/>
      <c r="X104" s="15"/>
      <c r="Y104" s="87"/>
      <c r="Z104" s="15"/>
      <c r="AC104" s="15"/>
    </row>
    <row r="105" spans="20:29" ht="18" customHeight="1">
      <c r="T105" s="3"/>
      <c r="U105" s="10"/>
      <c r="V105" s="10"/>
      <c r="W105" s="10"/>
      <c r="X105" s="10"/>
      <c r="Y105" s="86"/>
      <c r="Z105" s="10"/>
      <c r="AC105" s="10"/>
    </row>
    <row r="106" spans="20:29" ht="18" customHeight="1">
      <c r="T106" s="3"/>
      <c r="U106" s="15"/>
      <c r="V106" s="15"/>
      <c r="W106" s="15"/>
      <c r="X106" s="15"/>
      <c r="Y106" s="87"/>
      <c r="Z106" s="15"/>
      <c r="AC106" s="15"/>
    </row>
    <row r="107" spans="20:29" ht="18" customHeight="1">
      <c r="T107" s="3"/>
      <c r="U107" s="10"/>
      <c r="V107" s="10"/>
      <c r="W107" s="10"/>
      <c r="X107" s="10"/>
      <c r="Y107" s="86"/>
      <c r="Z107" s="10"/>
      <c r="AC107" s="10"/>
    </row>
    <row r="108" spans="20:29" ht="18" customHeight="1">
      <c r="T108" s="3"/>
      <c r="U108" s="15"/>
      <c r="V108" s="15"/>
      <c r="W108" s="15"/>
      <c r="X108" s="15"/>
      <c r="Y108" s="87"/>
      <c r="Z108" s="15"/>
      <c r="AC108" s="15"/>
    </row>
    <row r="109" spans="20:29" ht="18" customHeight="1">
      <c r="T109" s="3"/>
      <c r="U109" s="10"/>
      <c r="V109" s="10"/>
      <c r="W109" s="10"/>
      <c r="X109" s="10"/>
      <c r="Y109" s="86"/>
      <c r="Z109" s="10"/>
      <c r="AC109" s="10"/>
    </row>
    <row r="110" spans="20:29" ht="18" customHeight="1">
      <c r="T110" s="3"/>
      <c r="U110" s="15"/>
      <c r="V110" s="15"/>
      <c r="W110" s="15"/>
      <c r="X110" s="15"/>
      <c r="Y110" s="87"/>
      <c r="Z110" s="15"/>
      <c r="AC110" s="15"/>
    </row>
    <row r="111" spans="20:29" ht="18" customHeight="1">
      <c r="T111" s="3"/>
      <c r="U111" s="10"/>
      <c r="V111" s="10"/>
      <c r="W111" s="10"/>
      <c r="X111" s="10"/>
      <c r="Y111" s="86"/>
      <c r="Z111" s="10"/>
      <c r="AC111" s="10"/>
    </row>
    <row r="112" spans="20:29" ht="18" customHeight="1">
      <c r="T112" s="3"/>
      <c r="U112" s="15"/>
      <c r="V112" s="15"/>
      <c r="W112" s="15"/>
      <c r="X112" s="15"/>
      <c r="Y112" s="87"/>
      <c r="Z112" s="15"/>
      <c r="AC112" s="15"/>
    </row>
    <row r="113" spans="20:29" ht="18" customHeight="1">
      <c r="T113" s="3"/>
      <c r="U113" s="10"/>
      <c r="V113" s="10"/>
      <c r="W113" s="10"/>
      <c r="X113" s="10"/>
      <c r="Y113" s="86"/>
      <c r="Z113" s="10"/>
      <c r="AC113" s="10"/>
    </row>
    <row r="114" spans="20:29" ht="18" customHeight="1">
      <c r="T114" s="3"/>
      <c r="U114" s="15"/>
      <c r="V114" s="15"/>
      <c r="W114" s="15"/>
      <c r="X114" s="15"/>
      <c r="Y114" s="87"/>
      <c r="Z114" s="15"/>
      <c r="AC114" s="15"/>
    </row>
    <row r="115" spans="20:29" ht="18" customHeight="1">
      <c r="T115" s="3"/>
      <c r="U115" s="10"/>
      <c r="V115" s="10"/>
      <c r="W115" s="10"/>
      <c r="X115" s="10"/>
      <c r="Y115" s="86"/>
      <c r="Z115" s="10"/>
      <c r="AC115" s="10"/>
    </row>
  </sheetData>
  <sortState ref="A4:T70">
    <sortCondition ref="T70"/>
  </sortState>
  <conditionalFormatting sqref="R3 B10:Q71">
    <cfRule type="cellIs" dxfId="69" priority="18" stopIfTrue="1" operator="equal">
      <formula>50</formula>
    </cfRule>
  </conditionalFormatting>
  <conditionalFormatting sqref="C4:Q71">
    <cfRule type="cellIs" dxfId="68" priority="1" operator="equal">
      <formula>50</formula>
    </cfRule>
  </conditionalFormatting>
  <printOptions horizontalCentered="1" gridLines="1"/>
  <pageMargins left="0.25" right="0.25" top="0.4" bottom="0" header="0" footer="0"/>
  <pageSetup scale="72" fitToHeight="0" pageOrder="overThenDown" orientation="portrait" r:id="rId1"/>
  <headerFooter differentOddEven="1" alignWithMargins="0">
    <oddHeader>&amp;C&amp;"Calibri,Bold"&amp;20&amp;EBROKENSTRAW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V49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4" customWidth="1"/>
    <col min="3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68</v>
      </c>
      <c r="B1" s="3" t="s">
        <v>0</v>
      </c>
      <c r="C1" s="46">
        <v>43586</v>
      </c>
      <c r="D1" s="46">
        <v>43593</v>
      </c>
      <c r="E1" s="46">
        <v>43600</v>
      </c>
      <c r="F1" s="46">
        <v>43607</v>
      </c>
      <c r="G1" s="46">
        <v>43614</v>
      </c>
      <c r="H1" s="46">
        <v>43621</v>
      </c>
      <c r="I1" s="46">
        <v>43635</v>
      </c>
      <c r="K1" s="46">
        <v>43642</v>
      </c>
      <c r="L1" s="46">
        <v>43649</v>
      </c>
      <c r="M1" s="46">
        <v>43656</v>
      </c>
      <c r="N1" s="46">
        <v>43663</v>
      </c>
      <c r="O1" s="46">
        <v>43670</v>
      </c>
      <c r="P1" s="46">
        <v>43677</v>
      </c>
      <c r="Q1" s="46">
        <v>43684</v>
      </c>
      <c r="R1" s="94" t="s">
        <v>1</v>
      </c>
      <c r="S1" s="3" t="s">
        <v>2</v>
      </c>
      <c r="T1" s="52"/>
      <c r="U1" s="4" t="s">
        <v>3</v>
      </c>
      <c r="V1" s="4" t="s">
        <v>199</v>
      </c>
      <c r="W1" s="96" t="s">
        <v>200</v>
      </c>
      <c r="X1" s="5" t="s">
        <v>4</v>
      </c>
      <c r="Y1" s="95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9" t="s">
        <v>14</v>
      </c>
      <c r="D2" s="9" t="s">
        <v>50</v>
      </c>
      <c r="E2" s="10" t="s">
        <v>9</v>
      </c>
      <c r="F2" s="9" t="s">
        <v>8</v>
      </c>
      <c r="G2" s="10" t="s">
        <v>12</v>
      </c>
      <c r="H2" s="79" t="s">
        <v>13</v>
      </c>
      <c r="I2" s="10" t="s">
        <v>11</v>
      </c>
      <c r="K2" s="10" t="s">
        <v>14</v>
      </c>
      <c r="L2" s="10" t="s">
        <v>50</v>
      </c>
      <c r="M2" s="9" t="s">
        <v>9</v>
      </c>
      <c r="N2" s="10" t="s">
        <v>8</v>
      </c>
      <c r="O2" s="9" t="s">
        <v>12</v>
      </c>
      <c r="P2" s="10" t="s">
        <v>13</v>
      </c>
      <c r="Q2" s="79" t="s">
        <v>11</v>
      </c>
      <c r="S2" s="3"/>
    </row>
    <row r="3" spans="1:256" s="28" customFormat="1" ht="18" customHeight="1">
      <c r="A3" s="27" t="s">
        <v>15</v>
      </c>
      <c r="B3" s="16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S3" s="29"/>
      <c r="T3" s="30"/>
    </row>
    <row r="4" spans="1:256" s="28" customFormat="1" ht="18" customHeight="1">
      <c r="A4" s="138" t="s">
        <v>330</v>
      </c>
      <c r="B4" s="16" t="s">
        <v>20</v>
      </c>
      <c r="C4" s="15"/>
      <c r="D4" s="15"/>
      <c r="E4" s="15"/>
      <c r="F4" s="15"/>
      <c r="G4" s="15"/>
      <c r="H4" s="15">
        <v>43</v>
      </c>
      <c r="I4" s="15"/>
      <c r="J4" s="15"/>
      <c r="K4" s="15">
        <v>45</v>
      </c>
      <c r="L4" s="15">
        <v>41</v>
      </c>
      <c r="M4" s="15"/>
      <c r="N4" s="15"/>
      <c r="O4" s="15"/>
      <c r="P4" s="15"/>
      <c r="Q4" s="15"/>
      <c r="R4" s="48">
        <f>COUNT(C4,D4,E4,F4,G4,H4,I4,K4,L4,M4,N4,O4,P4,Q4)</f>
        <v>3</v>
      </c>
      <c r="S4" s="29">
        <f>AVERAGE(C4:Q4)*2</f>
        <v>86</v>
      </c>
      <c r="T4" s="49" t="s">
        <v>52</v>
      </c>
    </row>
    <row r="5" spans="1:256" s="28" customFormat="1" ht="18" customHeight="1">
      <c r="A5" s="138" t="s">
        <v>342</v>
      </c>
      <c r="B5" s="16" t="s">
        <v>20</v>
      </c>
      <c r="C5" s="15"/>
      <c r="D5" s="15"/>
      <c r="E5" s="15"/>
      <c r="F5" s="15"/>
      <c r="G5" s="15"/>
      <c r="H5" s="15"/>
      <c r="I5" s="15">
        <v>26</v>
      </c>
      <c r="J5" s="15"/>
      <c r="K5" s="15">
        <v>35</v>
      </c>
      <c r="L5" s="15">
        <v>26</v>
      </c>
      <c r="M5" s="15"/>
      <c r="N5" s="15">
        <v>37</v>
      </c>
      <c r="O5" s="15"/>
      <c r="P5" s="15"/>
      <c r="Q5" s="15"/>
      <c r="R5" s="48">
        <f>COUNT(C5,D5,E5,F5,G5,H5,I5,K5,L5,M5,N5,O5,P5,Q5)</f>
        <v>4</v>
      </c>
      <c r="S5" s="29">
        <f>AVERAGE(C5:Q5)*2</f>
        <v>62</v>
      </c>
      <c r="T5" s="49" t="s">
        <v>52</v>
      </c>
    </row>
    <row r="6" spans="1:256" s="28" customFormat="1" ht="18" customHeight="1">
      <c r="A6" s="138" t="s">
        <v>343</v>
      </c>
      <c r="B6" s="16"/>
      <c r="C6" s="15"/>
      <c r="D6" s="15"/>
      <c r="E6" s="15"/>
      <c r="F6" s="15"/>
      <c r="G6" s="15"/>
      <c r="H6" s="15"/>
      <c r="I6" s="15">
        <v>44</v>
      </c>
      <c r="J6" s="15"/>
      <c r="K6" s="15">
        <v>40</v>
      </c>
      <c r="L6" s="15">
        <v>42</v>
      </c>
      <c r="M6" s="15"/>
      <c r="N6" s="15">
        <v>43</v>
      </c>
      <c r="O6" s="15"/>
      <c r="P6" s="15"/>
      <c r="Q6" s="15"/>
      <c r="R6" s="48">
        <f>COUNT(C6,D6,E6,F6,G6,H6,I6,K6,L6,M6,N6,O6,P6,Q6)</f>
        <v>4</v>
      </c>
      <c r="S6" s="29">
        <f>AVERAGE(C6:Q6)*2</f>
        <v>84.5</v>
      </c>
      <c r="T6" s="49" t="s">
        <v>52</v>
      </c>
    </row>
    <row r="7" spans="1:256" s="54" customFormat="1" ht="18" customHeight="1">
      <c r="A7" s="54" t="s">
        <v>226</v>
      </c>
      <c r="B7" s="47" t="s">
        <v>27</v>
      </c>
      <c r="C7" s="21"/>
      <c r="D7" s="21">
        <v>30</v>
      </c>
      <c r="E7" s="21"/>
      <c r="F7" s="21">
        <v>25</v>
      </c>
      <c r="G7" s="21"/>
      <c r="H7" s="21">
        <v>26</v>
      </c>
      <c r="I7" s="21"/>
      <c r="J7" s="21"/>
      <c r="K7" s="21"/>
      <c r="L7" s="21"/>
      <c r="M7" s="21"/>
      <c r="N7" s="21"/>
      <c r="O7" s="21"/>
      <c r="P7" s="21"/>
      <c r="Q7" s="47"/>
      <c r="R7" s="48">
        <f>COUNT(C7,D7,E7,F7,G7,H7,I7,K7,L7,M7,N7,O7,P7,Q7)</f>
        <v>3</v>
      </c>
      <c r="S7" s="29">
        <f>AVERAGE(C7:Q7)*2</f>
        <v>54</v>
      </c>
      <c r="T7" s="49" t="s">
        <v>52</v>
      </c>
      <c r="U7" s="60"/>
    </row>
    <row r="8" spans="1:256" s="54" customFormat="1" ht="18" customHeight="1">
      <c r="A8" s="53" t="s">
        <v>51</v>
      </c>
      <c r="B8" s="21" t="s">
        <v>25</v>
      </c>
      <c r="C8" s="21">
        <v>19</v>
      </c>
      <c r="D8" s="21">
        <v>24</v>
      </c>
      <c r="E8" s="21">
        <v>27</v>
      </c>
      <c r="F8" s="21">
        <v>35</v>
      </c>
      <c r="G8" s="21">
        <v>37</v>
      </c>
      <c r="H8" s="21">
        <v>31</v>
      </c>
      <c r="I8" s="21">
        <v>40</v>
      </c>
      <c r="J8" s="21"/>
      <c r="K8" s="21">
        <v>45</v>
      </c>
      <c r="L8" s="21">
        <v>37</v>
      </c>
      <c r="M8" s="21">
        <v>38</v>
      </c>
      <c r="N8" s="21">
        <v>41</v>
      </c>
      <c r="O8" s="21">
        <v>42</v>
      </c>
      <c r="P8" s="21">
        <v>36</v>
      </c>
      <c r="Q8" s="21">
        <v>36</v>
      </c>
      <c r="R8" s="48">
        <f>COUNT(C8,D8,E8,F8,G8,H8,I8,K8,L8,M8,N8,O8,P8,Q8)</f>
        <v>14</v>
      </c>
      <c r="S8" s="29">
        <f>AVERAGE(C8:Q8)*2</f>
        <v>69.714285714285708</v>
      </c>
      <c r="T8" s="49" t="s">
        <v>52</v>
      </c>
      <c r="U8" s="60"/>
    </row>
    <row r="9" spans="1:256" s="54" customFormat="1" ht="18" customHeight="1">
      <c r="A9" s="54" t="s">
        <v>53</v>
      </c>
      <c r="B9" s="47" t="s">
        <v>27</v>
      </c>
      <c r="C9" s="21">
        <v>45</v>
      </c>
      <c r="D9" s="21">
        <v>47</v>
      </c>
      <c r="E9" s="21">
        <v>48</v>
      </c>
      <c r="F9" s="21">
        <v>49</v>
      </c>
      <c r="G9" s="21">
        <v>47</v>
      </c>
      <c r="H9" s="21">
        <v>46</v>
      </c>
      <c r="I9" s="21">
        <v>50</v>
      </c>
      <c r="J9" s="21"/>
      <c r="K9" s="21">
        <v>49</v>
      </c>
      <c r="L9" s="21"/>
      <c r="M9" s="21">
        <v>48</v>
      </c>
      <c r="N9" s="21"/>
      <c r="O9" s="21"/>
      <c r="P9" s="21"/>
      <c r="Q9" s="47"/>
      <c r="R9" s="48">
        <f>COUNT(C9,D9,E9,F9,G9,H9,I9,K9,L9,M9,N9,O9,P9,Q9)</f>
        <v>9</v>
      </c>
      <c r="S9" s="29">
        <f>AVERAGE(C9:Q9)*2</f>
        <v>95.333333333333329</v>
      </c>
      <c r="T9" s="49" t="s">
        <v>52</v>
      </c>
      <c r="U9" s="60"/>
    </row>
    <row r="10" spans="1:256" s="54" customFormat="1" ht="18" customHeight="1">
      <c r="A10" s="54" t="s">
        <v>344</v>
      </c>
      <c r="B10" s="47" t="s">
        <v>22</v>
      </c>
      <c r="C10" s="21"/>
      <c r="D10" s="21"/>
      <c r="E10" s="21"/>
      <c r="F10" s="21"/>
      <c r="G10" s="21"/>
      <c r="H10" s="21"/>
      <c r="I10" s="21">
        <v>33</v>
      </c>
      <c r="J10" s="21"/>
      <c r="K10" s="21">
        <v>30</v>
      </c>
      <c r="L10" s="21">
        <v>28</v>
      </c>
      <c r="M10" s="21">
        <v>37</v>
      </c>
      <c r="N10" s="21">
        <v>32</v>
      </c>
      <c r="O10" s="21">
        <v>32</v>
      </c>
      <c r="P10" s="21">
        <v>28</v>
      </c>
      <c r="Q10" s="47">
        <v>19</v>
      </c>
      <c r="R10" s="48">
        <f>COUNT(C10,D10,E10,F10,G10,H10,I10,K10,L10,M10,N10,O10,P10,Q10)</f>
        <v>8</v>
      </c>
      <c r="S10" s="29">
        <f>AVERAGE(C10:Q10)*2</f>
        <v>59.75</v>
      </c>
      <c r="T10" s="49" t="s">
        <v>52</v>
      </c>
      <c r="U10" s="60"/>
    </row>
    <row r="11" spans="1:256" s="54" customFormat="1" ht="18" customHeight="1">
      <c r="A11" s="53" t="s">
        <v>215</v>
      </c>
      <c r="B11" s="21" t="s">
        <v>25</v>
      </c>
      <c r="C11" s="21">
        <v>38</v>
      </c>
      <c r="D11" s="21">
        <v>44</v>
      </c>
      <c r="E11" s="21">
        <v>48</v>
      </c>
      <c r="F11" s="21">
        <v>46</v>
      </c>
      <c r="G11" s="21">
        <v>49</v>
      </c>
      <c r="H11" s="21">
        <v>47</v>
      </c>
      <c r="I11" s="21">
        <v>48</v>
      </c>
      <c r="J11" s="21"/>
      <c r="K11" s="21">
        <v>43</v>
      </c>
      <c r="L11" s="21">
        <v>45</v>
      </c>
      <c r="M11" s="21">
        <v>43</v>
      </c>
      <c r="N11" s="21">
        <v>46</v>
      </c>
      <c r="O11" s="21">
        <v>41</v>
      </c>
      <c r="P11" s="21">
        <v>45</v>
      </c>
      <c r="Q11" s="21">
        <v>45</v>
      </c>
      <c r="R11" s="48">
        <f>COUNT(C11,D11,E11,F11,G11,H11,I11,K11,L11,M11,N11,O11,P11,Q11)</f>
        <v>14</v>
      </c>
      <c r="S11" s="29">
        <f>AVERAGE(C11:Q11)*2</f>
        <v>89.714285714285708</v>
      </c>
      <c r="T11" s="49" t="s">
        <v>52</v>
      </c>
      <c r="U11" s="60"/>
    </row>
    <row r="12" spans="1:256" s="54" customFormat="1" ht="18" customHeight="1">
      <c r="A12" s="54" t="s">
        <v>54</v>
      </c>
      <c r="B12" s="47"/>
      <c r="C12" s="21">
        <v>47</v>
      </c>
      <c r="D12" s="21">
        <v>41</v>
      </c>
      <c r="E12" s="21">
        <v>47</v>
      </c>
      <c r="F12" s="21">
        <v>47</v>
      </c>
      <c r="G12" s="21">
        <v>47</v>
      </c>
      <c r="H12" s="21">
        <v>46</v>
      </c>
      <c r="I12" s="21"/>
      <c r="J12" s="21"/>
      <c r="K12" s="21"/>
      <c r="L12" s="21"/>
      <c r="M12" s="21"/>
      <c r="N12" s="21">
        <v>48</v>
      </c>
      <c r="O12" s="21"/>
      <c r="P12" s="21">
        <v>46</v>
      </c>
      <c r="Q12" s="47">
        <v>45</v>
      </c>
      <c r="R12" s="48">
        <f>COUNT(C12,D12,E12,F12,G12,H12,I12,K12,L12,M12,N12,O12,P12,Q12)</f>
        <v>9</v>
      </c>
      <c r="S12" s="29">
        <f>AVERAGE(C12:Q12)*2</f>
        <v>92</v>
      </c>
      <c r="T12" s="49" t="s">
        <v>52</v>
      </c>
      <c r="U12" s="60"/>
    </row>
    <row r="13" spans="1:256" s="54" customFormat="1" ht="18" customHeight="1">
      <c r="A13" s="54" t="s">
        <v>55</v>
      </c>
      <c r="B13" s="47"/>
      <c r="C13" s="21"/>
      <c r="D13" s="21"/>
      <c r="E13" s="21">
        <v>48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47"/>
      <c r="R13" s="48">
        <f>COUNT(C13,D13,E13,F13,G13,H13,I13,K13,L13,M13,N13,O13,P13,Q13)</f>
        <v>1</v>
      </c>
      <c r="S13" s="29">
        <f>AVERAGE(C13:Q13)*2</f>
        <v>96</v>
      </c>
      <c r="T13" s="49" t="s">
        <v>52</v>
      </c>
      <c r="U13" s="60"/>
    </row>
    <row r="14" spans="1:256" s="54" customFormat="1" ht="18" customHeight="1">
      <c r="A14" s="54" t="s">
        <v>359</v>
      </c>
      <c r="B14" s="47" t="s">
        <v>17</v>
      </c>
      <c r="C14" s="21"/>
      <c r="D14" s="21"/>
      <c r="E14" s="21"/>
      <c r="F14" s="21"/>
      <c r="G14" s="21"/>
      <c r="H14" s="21"/>
      <c r="I14" s="21"/>
      <c r="J14" s="21"/>
      <c r="K14" s="21">
        <v>36</v>
      </c>
      <c r="L14" s="21"/>
      <c r="M14" s="21"/>
      <c r="N14" s="21"/>
      <c r="O14" s="21"/>
      <c r="P14" s="21"/>
      <c r="Q14" s="47"/>
      <c r="R14" s="48">
        <f>COUNT(C14,D14,E14,F14,G14,H14,I14,K14,L14,M14,N14,O14,P14,Q14)</f>
        <v>1</v>
      </c>
      <c r="S14" s="29">
        <f>AVERAGE(C14:Q14)*2</f>
        <v>72</v>
      </c>
      <c r="T14" s="49" t="s">
        <v>52</v>
      </c>
      <c r="U14" s="60"/>
    </row>
    <row r="15" spans="1:256" s="54" customFormat="1" ht="18" customHeight="1">
      <c r="A15" s="54" t="s">
        <v>341</v>
      </c>
      <c r="B15" s="47" t="s">
        <v>20</v>
      </c>
      <c r="C15" s="21"/>
      <c r="D15" s="21"/>
      <c r="E15" s="21"/>
      <c r="F15" s="21"/>
      <c r="G15" s="21"/>
      <c r="H15" s="21"/>
      <c r="I15" s="21">
        <v>49</v>
      </c>
      <c r="J15" s="21"/>
      <c r="K15" s="21">
        <v>50</v>
      </c>
      <c r="L15" s="21"/>
      <c r="M15" s="21"/>
      <c r="N15" s="21"/>
      <c r="O15" s="21"/>
      <c r="P15" s="21"/>
      <c r="Q15" s="47"/>
      <c r="R15" s="48">
        <f>COUNT(C15,D15,E15,F15,G15,H15,I15,K15,L15,M15,N15,O15,P15,Q15)</f>
        <v>2</v>
      </c>
      <c r="S15" s="29">
        <f>AVERAGE(C15:Q15)*2</f>
        <v>99</v>
      </c>
      <c r="T15" s="49" t="s">
        <v>52</v>
      </c>
      <c r="U15" s="60"/>
    </row>
    <row r="16" spans="1:256" s="54" customFormat="1" ht="18" customHeight="1">
      <c r="A16" s="54" t="s">
        <v>292</v>
      </c>
      <c r="B16" s="47" t="s">
        <v>22</v>
      </c>
      <c r="C16" s="21"/>
      <c r="D16" s="21"/>
      <c r="E16" s="21">
        <v>20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47"/>
      <c r="R16" s="48">
        <f>COUNT(C16,D16,E16,F16,G16,H16,I16,K16,L16,M16,N16,O16,P16,Q16)</f>
        <v>1</v>
      </c>
      <c r="S16" s="29">
        <f>AVERAGE(C16:Q16)*2</f>
        <v>40</v>
      </c>
      <c r="T16" s="49" t="s">
        <v>52</v>
      </c>
      <c r="U16" s="60"/>
    </row>
    <row r="17" spans="1:256" s="54" customFormat="1" ht="18" customHeight="1">
      <c r="A17" s="54" t="s">
        <v>171</v>
      </c>
      <c r="B17" s="47"/>
      <c r="C17" s="21">
        <v>37</v>
      </c>
      <c r="D17" s="21">
        <v>44</v>
      </c>
      <c r="E17" s="21">
        <v>47</v>
      </c>
      <c r="F17" s="21">
        <v>45</v>
      </c>
      <c r="G17" s="21">
        <v>44</v>
      </c>
      <c r="H17" s="21">
        <v>48</v>
      </c>
      <c r="I17" s="21">
        <v>50</v>
      </c>
      <c r="J17" s="21"/>
      <c r="K17" s="21">
        <v>47</v>
      </c>
      <c r="L17" s="21">
        <v>43</v>
      </c>
      <c r="M17" s="21">
        <v>43</v>
      </c>
      <c r="N17" s="21">
        <v>45</v>
      </c>
      <c r="O17" s="21">
        <v>46</v>
      </c>
      <c r="P17" s="21">
        <v>46</v>
      </c>
      <c r="Q17" s="47">
        <v>45</v>
      </c>
      <c r="R17" s="48">
        <f>COUNT(C17,D17,E17,F17,G17,H17,I17,K17,L17,M17,N17,O17,P17,Q17)</f>
        <v>14</v>
      </c>
      <c r="S17" s="29">
        <f>AVERAGE(C17:Q17)*2</f>
        <v>90</v>
      </c>
      <c r="T17" s="49" t="s">
        <v>52</v>
      </c>
      <c r="U17" s="60"/>
    </row>
    <row r="18" spans="1:256" s="54" customFormat="1" ht="18" customHeight="1">
      <c r="A18" s="54" t="s">
        <v>190</v>
      </c>
      <c r="B18" s="47" t="s">
        <v>20</v>
      </c>
      <c r="C18" s="21">
        <v>49</v>
      </c>
      <c r="D18" s="21">
        <v>49</v>
      </c>
      <c r="E18" s="21">
        <v>49</v>
      </c>
      <c r="F18" s="21">
        <v>47</v>
      </c>
      <c r="G18" s="21">
        <v>48</v>
      </c>
      <c r="H18" s="21">
        <v>49</v>
      </c>
      <c r="I18" s="21">
        <v>43</v>
      </c>
      <c r="J18" s="21"/>
      <c r="K18" s="21">
        <v>50</v>
      </c>
      <c r="L18" s="21">
        <v>49</v>
      </c>
      <c r="M18" s="21">
        <v>46</v>
      </c>
      <c r="N18" s="21">
        <v>49</v>
      </c>
      <c r="O18" s="21">
        <v>50</v>
      </c>
      <c r="P18" s="21">
        <v>49</v>
      </c>
      <c r="Q18" s="47">
        <v>46</v>
      </c>
      <c r="R18" s="48">
        <f>COUNT(C18,D18,E18,F18,G18,H18,I18,K18,L18,M18,N18,O18,P18,Q18)</f>
        <v>14</v>
      </c>
      <c r="S18" s="29">
        <f>AVERAGE(C18:Q18)*2</f>
        <v>96.142857142857139</v>
      </c>
      <c r="T18" s="49" t="s">
        <v>52</v>
      </c>
      <c r="U18" s="60"/>
    </row>
    <row r="19" spans="1:256" s="54" customFormat="1" ht="18" customHeight="1">
      <c r="A19" s="54" t="s">
        <v>57</v>
      </c>
      <c r="B19" s="47"/>
      <c r="C19" s="21">
        <v>45</v>
      </c>
      <c r="D19" s="21">
        <v>49</v>
      </c>
      <c r="E19" s="21">
        <v>47</v>
      </c>
      <c r="F19" s="21">
        <v>48</v>
      </c>
      <c r="G19" s="21">
        <v>45</v>
      </c>
      <c r="H19" s="21">
        <v>46</v>
      </c>
      <c r="I19" s="21">
        <v>49</v>
      </c>
      <c r="J19" s="21"/>
      <c r="K19" s="21">
        <v>46</v>
      </c>
      <c r="L19" s="21">
        <v>46</v>
      </c>
      <c r="M19" s="21">
        <v>43</v>
      </c>
      <c r="N19" s="21">
        <v>48</v>
      </c>
      <c r="O19" s="21">
        <v>46</v>
      </c>
      <c r="P19" s="21">
        <v>47</v>
      </c>
      <c r="Q19" s="47">
        <v>41</v>
      </c>
      <c r="R19" s="48">
        <f>COUNT(C19,D19,E19,F19,G19,H19,I19,K19,L19,M19,N19,O19,P19,Q19)</f>
        <v>14</v>
      </c>
      <c r="S19" s="29">
        <f>AVERAGE(C19:Q19)*2</f>
        <v>92.285714285714292</v>
      </c>
      <c r="T19" s="49" t="s">
        <v>52</v>
      </c>
      <c r="U19" s="60"/>
    </row>
    <row r="20" spans="1:256" s="54" customFormat="1" ht="18" customHeight="1">
      <c r="A20" s="54" t="s">
        <v>58</v>
      </c>
      <c r="B20" s="47" t="s">
        <v>27</v>
      </c>
      <c r="C20" s="21">
        <v>47</v>
      </c>
      <c r="D20" s="21">
        <v>48</v>
      </c>
      <c r="E20" s="21">
        <v>46</v>
      </c>
      <c r="F20" s="21">
        <v>47</v>
      </c>
      <c r="G20" s="21">
        <v>44</v>
      </c>
      <c r="H20" s="21">
        <v>44</v>
      </c>
      <c r="I20" s="21">
        <v>46</v>
      </c>
      <c r="J20" s="21"/>
      <c r="K20" s="21">
        <v>49</v>
      </c>
      <c r="L20" s="21">
        <v>49</v>
      </c>
      <c r="M20" s="21">
        <v>49</v>
      </c>
      <c r="N20" s="21">
        <v>47</v>
      </c>
      <c r="O20" s="21">
        <v>45</v>
      </c>
      <c r="P20" s="21">
        <v>46</v>
      </c>
      <c r="Q20" s="47">
        <v>50</v>
      </c>
      <c r="R20" s="48">
        <f>COUNT(C20,D20,E20,F20,G20,H20,I20,K20,L20,M20,N20,O20,P20,Q20)</f>
        <v>14</v>
      </c>
      <c r="S20" s="29">
        <f>AVERAGE(C20:Q20)*2</f>
        <v>93.857142857142861</v>
      </c>
      <c r="T20" s="49" t="s">
        <v>52</v>
      </c>
      <c r="U20" s="60"/>
    </row>
    <row r="21" spans="1:256" s="61" customFormat="1" ht="18" customHeight="1">
      <c r="A21" s="54" t="s">
        <v>257</v>
      </c>
      <c r="B21" s="47" t="s">
        <v>20</v>
      </c>
      <c r="C21" s="21">
        <v>45</v>
      </c>
      <c r="D21" s="21">
        <v>44</v>
      </c>
      <c r="E21" s="21">
        <v>36</v>
      </c>
      <c r="F21" s="21"/>
      <c r="G21" s="21">
        <v>39</v>
      </c>
      <c r="H21" s="21"/>
      <c r="I21" s="21"/>
      <c r="J21" s="21"/>
      <c r="K21" s="21"/>
      <c r="L21" s="21"/>
      <c r="M21" s="21"/>
      <c r="N21" s="21"/>
      <c r="O21" s="21"/>
      <c r="P21" s="21"/>
      <c r="Q21" s="47"/>
      <c r="R21" s="48">
        <f>COUNT(C21,D21,E21,F21,G21,H21,I21,K21,L21,M21,N21,O21,P21,Q21)</f>
        <v>4</v>
      </c>
      <c r="S21" s="29">
        <f>AVERAGE(C21:Q21)*2</f>
        <v>82</v>
      </c>
      <c r="T21" s="49" t="s">
        <v>52</v>
      </c>
      <c r="U21" s="60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4"/>
      <c r="BK21" s="54"/>
      <c r="BL21" s="54"/>
      <c r="BM21" s="54"/>
      <c r="BN21" s="54"/>
      <c r="BO21" s="54"/>
      <c r="BP21" s="54"/>
      <c r="BQ21" s="54"/>
      <c r="BR21" s="54"/>
      <c r="BS21" s="54"/>
      <c r="BT21" s="54"/>
      <c r="BU21" s="54"/>
      <c r="BV21" s="54"/>
      <c r="BW21" s="54"/>
      <c r="BX21" s="54"/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54"/>
      <c r="CJ21" s="54"/>
      <c r="CK21" s="54"/>
      <c r="CL21" s="54"/>
      <c r="CM21" s="54"/>
      <c r="CN21" s="54"/>
      <c r="CO21" s="54"/>
      <c r="CP21" s="54"/>
      <c r="CQ21" s="54"/>
      <c r="CR21" s="54"/>
      <c r="CS21" s="54"/>
      <c r="CT21" s="54"/>
      <c r="CU21" s="54"/>
      <c r="CV21" s="54"/>
      <c r="CW21" s="54"/>
      <c r="CX21" s="54"/>
      <c r="CY21" s="54"/>
      <c r="CZ21" s="54"/>
      <c r="DA21" s="54"/>
      <c r="DB21" s="54"/>
      <c r="DC21" s="54"/>
      <c r="DD21" s="54"/>
      <c r="DE21" s="54"/>
      <c r="DF21" s="54"/>
      <c r="DG21" s="54"/>
      <c r="DH21" s="54"/>
      <c r="DI21" s="54"/>
      <c r="DJ21" s="54"/>
      <c r="DK21" s="54"/>
      <c r="DL21" s="54"/>
      <c r="DM21" s="54"/>
      <c r="DN21" s="54"/>
      <c r="DO21" s="54"/>
      <c r="DP21" s="54"/>
      <c r="DQ21" s="54"/>
      <c r="DR21" s="54"/>
      <c r="DS21" s="54"/>
      <c r="DT21" s="54"/>
      <c r="DU21" s="54"/>
      <c r="DV21" s="54"/>
      <c r="DW21" s="54"/>
      <c r="DX21" s="54"/>
      <c r="DY21" s="54"/>
      <c r="DZ21" s="54"/>
      <c r="EA21" s="54"/>
      <c r="EB21" s="54"/>
      <c r="EC21" s="54"/>
      <c r="ED21" s="54"/>
      <c r="EE21" s="54"/>
      <c r="EF21" s="54"/>
      <c r="EG21" s="54"/>
      <c r="EH21" s="54"/>
      <c r="EI21" s="54"/>
      <c r="EJ21" s="54"/>
      <c r="EK21" s="54"/>
      <c r="EL21" s="54"/>
      <c r="EM21" s="54"/>
      <c r="EN21" s="54"/>
      <c r="EO21" s="54"/>
      <c r="EP21" s="54"/>
      <c r="EQ21" s="54"/>
      <c r="ER21" s="54"/>
      <c r="ES21" s="54"/>
      <c r="ET21" s="54"/>
      <c r="EU21" s="54"/>
      <c r="EV21" s="54"/>
      <c r="EW21" s="54"/>
      <c r="EX21" s="54"/>
      <c r="EY21" s="54"/>
      <c r="EZ21" s="54"/>
      <c r="FA21" s="54"/>
      <c r="FB21" s="54"/>
      <c r="FC21" s="54"/>
      <c r="FD21" s="54"/>
      <c r="FE21" s="54"/>
      <c r="FF21" s="54"/>
      <c r="FG21" s="54"/>
      <c r="FH21" s="54"/>
      <c r="FI21" s="54"/>
      <c r="FJ21" s="54"/>
      <c r="FK21" s="54"/>
      <c r="FL21" s="54"/>
      <c r="FM21" s="54"/>
      <c r="FN21" s="54"/>
      <c r="FO21" s="54"/>
      <c r="FP21" s="54"/>
      <c r="FQ21" s="54"/>
      <c r="FR21" s="54"/>
      <c r="FS21" s="54"/>
      <c r="FT21" s="54"/>
      <c r="FU21" s="54"/>
      <c r="FV21" s="54"/>
      <c r="FW21" s="54"/>
      <c r="FX21" s="54"/>
      <c r="FY21" s="54"/>
      <c r="FZ21" s="54"/>
      <c r="GA21" s="54"/>
      <c r="GB21" s="54"/>
      <c r="GC21" s="54"/>
      <c r="GD21" s="54"/>
      <c r="GE21" s="54"/>
      <c r="GF21" s="54"/>
      <c r="GG21" s="54"/>
      <c r="GH21" s="54"/>
      <c r="GI21" s="54"/>
      <c r="GJ21" s="54"/>
      <c r="GK21" s="54"/>
      <c r="GL21" s="54"/>
      <c r="GM21" s="54"/>
      <c r="GN21" s="54"/>
      <c r="GO21" s="54"/>
      <c r="GP21" s="54"/>
      <c r="GQ21" s="54"/>
      <c r="GR21" s="54"/>
      <c r="GS21" s="54"/>
      <c r="GT21" s="54"/>
      <c r="GU21" s="54"/>
      <c r="GV21" s="54"/>
      <c r="GW21" s="54"/>
      <c r="GX21" s="54"/>
      <c r="GY21" s="54"/>
      <c r="GZ21" s="54"/>
      <c r="HA21" s="54"/>
      <c r="HB21" s="54"/>
      <c r="HC21" s="54"/>
      <c r="HD21" s="54"/>
      <c r="HE21" s="54"/>
      <c r="HF21" s="54"/>
      <c r="HG21" s="54"/>
      <c r="HH21" s="54"/>
      <c r="HI21" s="54"/>
      <c r="HJ21" s="54"/>
      <c r="HK21" s="54"/>
      <c r="HL21" s="54"/>
      <c r="HM21" s="54"/>
      <c r="HN21" s="54"/>
      <c r="HO21" s="54"/>
      <c r="HP21" s="54"/>
      <c r="HQ21" s="54"/>
      <c r="HR21" s="54"/>
      <c r="HS21" s="54"/>
      <c r="HT21" s="54"/>
      <c r="HU21" s="54"/>
      <c r="HV21" s="54"/>
      <c r="HW21" s="54"/>
      <c r="HX21" s="54"/>
      <c r="HY21" s="54"/>
      <c r="HZ21" s="54"/>
      <c r="IA21" s="54"/>
      <c r="IB21" s="54"/>
      <c r="IC21" s="54"/>
      <c r="ID21" s="54"/>
      <c r="IE21" s="54"/>
      <c r="IF21" s="54"/>
      <c r="IG21" s="54"/>
      <c r="IH21" s="54"/>
      <c r="II21" s="54"/>
      <c r="IJ21" s="54"/>
      <c r="IK21" s="54"/>
      <c r="IL21" s="54"/>
      <c r="IM21" s="54"/>
      <c r="IN21" s="54"/>
      <c r="IO21" s="54"/>
      <c r="IP21" s="54"/>
      <c r="IQ21" s="54"/>
      <c r="IR21" s="54"/>
      <c r="IS21" s="54"/>
      <c r="IT21" s="54"/>
      <c r="IU21" s="54"/>
      <c r="IV21" s="54"/>
    </row>
    <row r="22" spans="1:256" s="61" customFormat="1" ht="18" customHeight="1">
      <c r="A22" s="54" t="s">
        <v>258</v>
      </c>
      <c r="B22" s="47"/>
      <c r="C22" s="21">
        <v>46</v>
      </c>
      <c r="D22" s="21"/>
      <c r="E22" s="21">
        <v>39</v>
      </c>
      <c r="F22" s="21"/>
      <c r="G22" s="21"/>
      <c r="H22" s="21"/>
      <c r="I22" s="21">
        <v>47</v>
      </c>
      <c r="J22" s="21"/>
      <c r="K22" s="21"/>
      <c r="L22" s="21"/>
      <c r="M22" s="21"/>
      <c r="N22" s="21"/>
      <c r="O22" s="21"/>
      <c r="P22" s="21"/>
      <c r="Q22" s="47"/>
      <c r="R22" s="48">
        <f>COUNT(C22,D22,E22,F22,G22,H22,I22,K22,L22,M22,N22,O22,P22,Q22)</f>
        <v>3</v>
      </c>
      <c r="S22" s="29">
        <f>AVERAGE(C22:Q22)*2</f>
        <v>88</v>
      </c>
      <c r="T22" s="49" t="s">
        <v>52</v>
      </c>
      <c r="U22" s="60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  <c r="BI22" s="54"/>
      <c r="BJ22" s="54"/>
      <c r="BK22" s="54"/>
      <c r="BL22" s="54"/>
      <c r="BM22" s="54"/>
      <c r="BN22" s="54"/>
      <c r="BO22" s="54"/>
      <c r="BP22" s="54"/>
      <c r="BQ22" s="54"/>
      <c r="BR22" s="54"/>
      <c r="BS22" s="54"/>
      <c r="BT22" s="54"/>
      <c r="BU22" s="54"/>
      <c r="BV22" s="54"/>
      <c r="BW22" s="54"/>
      <c r="BX22" s="54"/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54"/>
      <c r="CJ22" s="54"/>
      <c r="CK22" s="54"/>
      <c r="CL22" s="54"/>
      <c r="CM22" s="54"/>
      <c r="CN22" s="54"/>
      <c r="CO22" s="54"/>
      <c r="CP22" s="54"/>
      <c r="CQ22" s="54"/>
      <c r="CR22" s="54"/>
      <c r="CS22" s="54"/>
      <c r="CT22" s="54"/>
      <c r="CU22" s="54"/>
      <c r="CV22" s="54"/>
      <c r="CW22" s="54"/>
      <c r="CX22" s="54"/>
      <c r="CY22" s="54"/>
      <c r="CZ22" s="54"/>
      <c r="DA22" s="54"/>
      <c r="DB22" s="54"/>
      <c r="DC22" s="54"/>
      <c r="DD22" s="54"/>
      <c r="DE22" s="54"/>
      <c r="DF22" s="54"/>
      <c r="DG22" s="54"/>
      <c r="DH22" s="54"/>
      <c r="DI22" s="54"/>
      <c r="DJ22" s="54"/>
      <c r="DK22" s="54"/>
      <c r="DL22" s="54"/>
      <c r="DM22" s="54"/>
      <c r="DN22" s="54"/>
      <c r="DO22" s="54"/>
      <c r="DP22" s="54"/>
      <c r="DQ22" s="54"/>
      <c r="DR22" s="54"/>
      <c r="DS22" s="54"/>
      <c r="DT22" s="54"/>
      <c r="DU22" s="54"/>
      <c r="DV22" s="54"/>
      <c r="DW22" s="54"/>
      <c r="DX22" s="54"/>
      <c r="DY22" s="54"/>
      <c r="DZ22" s="54"/>
      <c r="EA22" s="54"/>
      <c r="EB22" s="54"/>
      <c r="EC22" s="54"/>
      <c r="ED22" s="54"/>
      <c r="EE22" s="54"/>
      <c r="EF22" s="54"/>
      <c r="EG22" s="54"/>
      <c r="EH22" s="54"/>
      <c r="EI22" s="54"/>
      <c r="EJ22" s="54"/>
      <c r="EK22" s="54"/>
      <c r="EL22" s="54"/>
      <c r="EM22" s="54"/>
      <c r="EN22" s="54"/>
      <c r="EO22" s="54"/>
      <c r="EP22" s="54"/>
      <c r="EQ22" s="54"/>
      <c r="ER22" s="54"/>
      <c r="ES22" s="54"/>
      <c r="ET22" s="54"/>
      <c r="EU22" s="54"/>
      <c r="EV22" s="54"/>
      <c r="EW22" s="54"/>
      <c r="EX22" s="54"/>
      <c r="EY22" s="54"/>
      <c r="EZ22" s="54"/>
      <c r="FA22" s="54"/>
      <c r="FB22" s="54"/>
      <c r="FC22" s="54"/>
      <c r="FD22" s="54"/>
      <c r="FE22" s="54"/>
      <c r="FF22" s="54"/>
      <c r="FG22" s="54"/>
      <c r="FH22" s="54"/>
      <c r="FI22" s="54"/>
      <c r="FJ22" s="54"/>
      <c r="FK22" s="54"/>
      <c r="FL22" s="54"/>
      <c r="FM22" s="54"/>
      <c r="FN22" s="54"/>
      <c r="FO22" s="54"/>
      <c r="FP22" s="54"/>
      <c r="FQ22" s="54"/>
      <c r="FR22" s="54"/>
      <c r="FS22" s="54"/>
      <c r="FT22" s="54"/>
      <c r="FU22" s="54"/>
      <c r="FV22" s="54"/>
      <c r="FW22" s="54"/>
      <c r="FX22" s="54"/>
      <c r="FY22" s="54"/>
      <c r="FZ22" s="54"/>
      <c r="GA22" s="54"/>
      <c r="GB22" s="54"/>
      <c r="GC22" s="54"/>
      <c r="GD22" s="54"/>
      <c r="GE22" s="54"/>
      <c r="GF22" s="54"/>
      <c r="GG22" s="54"/>
      <c r="GH22" s="54"/>
      <c r="GI22" s="54"/>
      <c r="GJ22" s="54"/>
      <c r="GK22" s="54"/>
      <c r="GL22" s="54"/>
      <c r="GM22" s="54"/>
      <c r="GN22" s="54"/>
      <c r="GO22" s="54"/>
      <c r="GP22" s="54"/>
      <c r="GQ22" s="54"/>
      <c r="GR22" s="54"/>
      <c r="GS22" s="54"/>
      <c r="GT22" s="54"/>
      <c r="GU22" s="54"/>
      <c r="GV22" s="54"/>
      <c r="GW22" s="54"/>
      <c r="GX22" s="54"/>
      <c r="GY22" s="54"/>
      <c r="GZ22" s="54"/>
      <c r="HA22" s="54"/>
      <c r="HB22" s="54"/>
      <c r="HC22" s="54"/>
      <c r="HD22" s="54"/>
      <c r="HE22" s="54"/>
      <c r="HF22" s="54"/>
      <c r="HG22" s="54"/>
      <c r="HH22" s="54"/>
      <c r="HI22" s="54"/>
      <c r="HJ22" s="54"/>
      <c r="HK22" s="54"/>
      <c r="HL22" s="54"/>
      <c r="HM22" s="54"/>
      <c r="HN22" s="54"/>
      <c r="HO22" s="54"/>
      <c r="HP22" s="54"/>
      <c r="HQ22" s="54"/>
      <c r="HR22" s="54"/>
      <c r="HS22" s="54"/>
      <c r="HT22" s="54"/>
      <c r="HU22" s="54"/>
      <c r="HV22" s="54"/>
      <c r="HW22" s="54"/>
      <c r="HX22" s="54"/>
      <c r="HY22" s="54"/>
      <c r="HZ22" s="54"/>
      <c r="IA22" s="54"/>
      <c r="IB22" s="54"/>
      <c r="IC22" s="54"/>
      <c r="ID22" s="54"/>
      <c r="IE22" s="54"/>
      <c r="IF22" s="54"/>
      <c r="IG22" s="54"/>
      <c r="IH22" s="54"/>
      <c r="II22" s="54"/>
      <c r="IJ22" s="54"/>
      <c r="IK22" s="54"/>
      <c r="IL22" s="54"/>
      <c r="IM22" s="54"/>
      <c r="IN22" s="54"/>
      <c r="IO22" s="54"/>
      <c r="IP22" s="54"/>
      <c r="IQ22" s="54"/>
      <c r="IR22" s="54"/>
      <c r="IS22" s="54"/>
      <c r="IT22" s="54"/>
      <c r="IU22" s="54"/>
      <c r="IV22" s="54"/>
    </row>
    <row r="23" spans="1:256" s="61" customFormat="1" ht="18" customHeight="1">
      <c r="A23" s="54" t="s">
        <v>259</v>
      </c>
      <c r="B23" s="47"/>
      <c r="C23" s="21">
        <v>44</v>
      </c>
      <c r="D23" s="21">
        <v>36</v>
      </c>
      <c r="E23" s="21">
        <v>30</v>
      </c>
      <c r="F23" s="21"/>
      <c r="G23" s="21">
        <v>27</v>
      </c>
      <c r="H23" s="21"/>
      <c r="I23" s="21">
        <v>45</v>
      </c>
      <c r="J23" s="21"/>
      <c r="K23" s="21"/>
      <c r="L23" s="21"/>
      <c r="M23" s="21"/>
      <c r="N23" s="21"/>
      <c r="O23" s="21"/>
      <c r="P23" s="21"/>
      <c r="Q23" s="47"/>
      <c r="R23" s="48">
        <f>COUNT(C23,D23,E23,F23,G23,H23,I23,K23,L23,M23,N23,O23,P23,Q23)</f>
        <v>5</v>
      </c>
      <c r="S23" s="29">
        <f>AVERAGE(C23:Q23)*2</f>
        <v>72.8</v>
      </c>
      <c r="T23" s="49" t="s">
        <v>52</v>
      </c>
      <c r="U23" s="60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4"/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4"/>
      <c r="CP23" s="54"/>
      <c r="CQ23" s="54"/>
      <c r="CR23" s="54"/>
      <c r="CS23" s="54"/>
      <c r="CT23" s="54"/>
      <c r="CU23" s="54"/>
      <c r="CV23" s="54"/>
      <c r="CW23" s="54"/>
      <c r="CX23" s="54"/>
      <c r="CY23" s="54"/>
      <c r="CZ23" s="54"/>
      <c r="DA23" s="54"/>
      <c r="DB23" s="54"/>
      <c r="DC23" s="54"/>
      <c r="DD23" s="54"/>
      <c r="DE23" s="54"/>
      <c r="DF23" s="54"/>
      <c r="DG23" s="54"/>
      <c r="DH23" s="54"/>
      <c r="DI23" s="54"/>
      <c r="DJ23" s="54"/>
      <c r="DK23" s="54"/>
      <c r="DL23" s="54"/>
      <c r="DM23" s="54"/>
      <c r="DN23" s="54"/>
      <c r="DO23" s="54"/>
      <c r="DP23" s="54"/>
      <c r="DQ23" s="54"/>
      <c r="DR23" s="54"/>
      <c r="DS23" s="54"/>
      <c r="DT23" s="54"/>
      <c r="DU23" s="54"/>
      <c r="DV23" s="54"/>
      <c r="DW23" s="54"/>
      <c r="DX23" s="54"/>
      <c r="DY23" s="54"/>
      <c r="DZ23" s="54"/>
      <c r="EA23" s="54"/>
      <c r="EB23" s="54"/>
      <c r="EC23" s="54"/>
      <c r="ED23" s="54"/>
      <c r="EE23" s="54"/>
      <c r="EF23" s="54"/>
      <c r="EG23" s="54"/>
      <c r="EH23" s="54"/>
      <c r="EI23" s="54"/>
      <c r="EJ23" s="54"/>
      <c r="EK23" s="54"/>
      <c r="EL23" s="54"/>
      <c r="EM23" s="54"/>
      <c r="EN23" s="54"/>
      <c r="EO23" s="54"/>
      <c r="EP23" s="54"/>
      <c r="EQ23" s="54"/>
      <c r="ER23" s="54"/>
      <c r="ES23" s="54"/>
      <c r="ET23" s="54"/>
      <c r="EU23" s="54"/>
      <c r="EV23" s="54"/>
      <c r="EW23" s="54"/>
      <c r="EX23" s="54"/>
      <c r="EY23" s="54"/>
      <c r="EZ23" s="54"/>
      <c r="FA23" s="54"/>
      <c r="FB23" s="54"/>
      <c r="FC23" s="54"/>
      <c r="FD23" s="54"/>
      <c r="FE23" s="54"/>
      <c r="FF23" s="54"/>
      <c r="FG23" s="54"/>
      <c r="FH23" s="54"/>
      <c r="FI23" s="54"/>
      <c r="FJ23" s="54"/>
      <c r="FK23" s="54"/>
      <c r="FL23" s="54"/>
      <c r="FM23" s="54"/>
      <c r="FN23" s="54"/>
      <c r="FO23" s="54"/>
      <c r="FP23" s="54"/>
      <c r="FQ23" s="54"/>
      <c r="FR23" s="54"/>
      <c r="FS23" s="54"/>
      <c r="FT23" s="54"/>
      <c r="FU23" s="54"/>
      <c r="FV23" s="54"/>
      <c r="FW23" s="54"/>
      <c r="FX23" s="54"/>
      <c r="FY23" s="54"/>
      <c r="FZ23" s="54"/>
      <c r="GA23" s="54"/>
      <c r="GB23" s="54"/>
      <c r="GC23" s="54"/>
      <c r="GD23" s="54"/>
      <c r="GE23" s="54"/>
      <c r="GF23" s="54"/>
      <c r="GG23" s="54"/>
      <c r="GH23" s="54"/>
      <c r="GI23" s="54"/>
      <c r="GJ23" s="54"/>
      <c r="GK23" s="54"/>
      <c r="GL23" s="54"/>
      <c r="GM23" s="54"/>
      <c r="GN23" s="54"/>
      <c r="GO23" s="54"/>
      <c r="GP23" s="54"/>
      <c r="GQ23" s="54"/>
      <c r="GR23" s="54"/>
      <c r="GS23" s="54"/>
      <c r="GT23" s="54"/>
      <c r="GU23" s="54"/>
      <c r="GV23" s="54"/>
      <c r="GW23" s="54"/>
      <c r="GX23" s="54"/>
      <c r="GY23" s="54"/>
      <c r="GZ23" s="54"/>
      <c r="HA23" s="54"/>
      <c r="HB23" s="54"/>
      <c r="HC23" s="54"/>
      <c r="HD23" s="54"/>
      <c r="HE23" s="54"/>
      <c r="HF23" s="54"/>
      <c r="HG23" s="54"/>
      <c r="HH23" s="54"/>
      <c r="HI23" s="54"/>
      <c r="HJ23" s="54"/>
      <c r="HK23" s="54"/>
      <c r="HL23" s="54"/>
      <c r="HM23" s="54"/>
      <c r="HN23" s="54"/>
      <c r="HO23" s="54"/>
      <c r="HP23" s="54"/>
      <c r="HQ23" s="54"/>
      <c r="HR23" s="54"/>
      <c r="HS23" s="54"/>
      <c r="HT23" s="54"/>
      <c r="HU23" s="54"/>
      <c r="HV23" s="54"/>
      <c r="HW23" s="54"/>
      <c r="HX23" s="54"/>
      <c r="HY23" s="54"/>
      <c r="HZ23" s="54"/>
      <c r="IA23" s="54"/>
      <c r="IB23" s="54"/>
      <c r="IC23" s="54"/>
      <c r="ID23" s="54"/>
      <c r="IE23" s="54"/>
      <c r="IF23" s="54"/>
      <c r="IG23" s="54"/>
      <c r="IH23" s="54"/>
      <c r="II23" s="54"/>
      <c r="IJ23" s="54"/>
      <c r="IK23" s="54"/>
      <c r="IL23" s="54"/>
      <c r="IM23" s="54"/>
      <c r="IN23" s="54"/>
      <c r="IO23" s="54"/>
      <c r="IP23" s="54"/>
      <c r="IQ23" s="54"/>
      <c r="IR23" s="54"/>
      <c r="IS23" s="54"/>
      <c r="IT23" s="54"/>
      <c r="IU23" s="54"/>
      <c r="IV23" s="54"/>
    </row>
    <row r="24" spans="1:256" s="61" customFormat="1" ht="18" customHeight="1">
      <c r="A24" s="54" t="s">
        <v>317</v>
      </c>
      <c r="B24" s="47"/>
      <c r="C24" s="21"/>
      <c r="D24" s="21"/>
      <c r="E24" s="21"/>
      <c r="F24" s="21"/>
      <c r="G24" s="21">
        <v>45</v>
      </c>
      <c r="H24" s="21"/>
      <c r="I24" s="21"/>
      <c r="J24" s="21"/>
      <c r="K24" s="21"/>
      <c r="L24" s="21"/>
      <c r="M24" s="21"/>
      <c r="N24" s="21"/>
      <c r="O24" s="21"/>
      <c r="P24" s="21"/>
      <c r="Q24" s="47"/>
      <c r="R24" s="48">
        <f>COUNT(C24,D24,E24,F24,G24,H24,I24,K24,L24,M24,N24,O24,P24,Q24)</f>
        <v>1</v>
      </c>
      <c r="S24" s="29">
        <f>AVERAGE(C24:Q24)*2</f>
        <v>90</v>
      </c>
      <c r="T24" s="49" t="s">
        <v>52</v>
      </c>
      <c r="U24" s="60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54"/>
      <c r="BV24" s="54"/>
      <c r="BW24" s="54"/>
      <c r="BX24" s="54"/>
      <c r="BY24" s="54"/>
      <c r="BZ24" s="54"/>
      <c r="CA24" s="54"/>
      <c r="CB24" s="54"/>
      <c r="CC24" s="54"/>
      <c r="CD24" s="54"/>
      <c r="CE24" s="54"/>
      <c r="CF24" s="54"/>
      <c r="CG24" s="54"/>
      <c r="CH24" s="54"/>
      <c r="CI24" s="54"/>
      <c r="CJ24" s="54"/>
      <c r="CK24" s="54"/>
      <c r="CL24" s="54"/>
      <c r="CM24" s="54"/>
      <c r="CN24" s="54"/>
      <c r="CO24" s="54"/>
      <c r="CP24" s="54"/>
      <c r="CQ24" s="54"/>
      <c r="CR24" s="54"/>
      <c r="CS24" s="54"/>
      <c r="CT24" s="54"/>
      <c r="CU24" s="54"/>
      <c r="CV24" s="54"/>
      <c r="CW24" s="54"/>
      <c r="CX24" s="54"/>
      <c r="CY24" s="54"/>
      <c r="CZ24" s="54"/>
      <c r="DA24" s="54"/>
      <c r="DB24" s="54"/>
      <c r="DC24" s="54"/>
      <c r="DD24" s="54"/>
      <c r="DE24" s="54"/>
      <c r="DF24" s="54"/>
      <c r="DG24" s="54"/>
      <c r="DH24" s="54"/>
      <c r="DI24" s="54"/>
      <c r="DJ24" s="54"/>
      <c r="DK24" s="54"/>
      <c r="DL24" s="54"/>
      <c r="DM24" s="54"/>
      <c r="DN24" s="54"/>
      <c r="DO24" s="54"/>
      <c r="DP24" s="54"/>
      <c r="DQ24" s="54"/>
      <c r="DR24" s="54"/>
      <c r="DS24" s="54"/>
      <c r="DT24" s="54"/>
      <c r="DU24" s="54"/>
      <c r="DV24" s="54"/>
      <c r="DW24" s="54"/>
      <c r="DX24" s="54"/>
      <c r="DY24" s="54"/>
      <c r="DZ24" s="54"/>
      <c r="EA24" s="54"/>
      <c r="EB24" s="54"/>
      <c r="EC24" s="54"/>
      <c r="ED24" s="54"/>
      <c r="EE24" s="54"/>
      <c r="EF24" s="54"/>
      <c r="EG24" s="54"/>
      <c r="EH24" s="54"/>
      <c r="EI24" s="54"/>
      <c r="EJ24" s="54"/>
      <c r="EK24" s="54"/>
      <c r="EL24" s="54"/>
      <c r="EM24" s="54"/>
      <c r="EN24" s="54"/>
      <c r="EO24" s="54"/>
      <c r="EP24" s="54"/>
      <c r="EQ24" s="54"/>
      <c r="ER24" s="54"/>
      <c r="ES24" s="54"/>
      <c r="ET24" s="54"/>
      <c r="EU24" s="54"/>
      <c r="EV24" s="54"/>
      <c r="EW24" s="54"/>
      <c r="EX24" s="54"/>
      <c r="EY24" s="54"/>
      <c r="EZ24" s="54"/>
      <c r="FA24" s="54"/>
      <c r="FB24" s="54"/>
      <c r="FC24" s="54"/>
      <c r="FD24" s="54"/>
      <c r="FE24" s="54"/>
      <c r="FF24" s="54"/>
      <c r="FG24" s="54"/>
      <c r="FH24" s="54"/>
      <c r="FI24" s="54"/>
      <c r="FJ24" s="54"/>
      <c r="FK24" s="54"/>
      <c r="FL24" s="54"/>
      <c r="FM24" s="54"/>
      <c r="FN24" s="54"/>
      <c r="FO24" s="54"/>
      <c r="FP24" s="54"/>
      <c r="FQ24" s="54"/>
      <c r="FR24" s="54"/>
      <c r="FS24" s="54"/>
      <c r="FT24" s="54"/>
      <c r="FU24" s="54"/>
      <c r="FV24" s="54"/>
      <c r="FW24" s="54"/>
      <c r="FX24" s="54"/>
      <c r="FY24" s="54"/>
      <c r="FZ24" s="54"/>
      <c r="GA24" s="54"/>
      <c r="GB24" s="54"/>
      <c r="GC24" s="54"/>
      <c r="GD24" s="54"/>
      <c r="GE24" s="54"/>
      <c r="GF24" s="54"/>
      <c r="GG24" s="54"/>
      <c r="GH24" s="54"/>
      <c r="GI24" s="54"/>
      <c r="GJ24" s="54"/>
      <c r="GK24" s="54"/>
      <c r="GL24" s="54"/>
      <c r="GM24" s="54"/>
      <c r="GN24" s="54"/>
      <c r="GO24" s="54"/>
      <c r="GP24" s="54"/>
      <c r="GQ24" s="54"/>
      <c r="GR24" s="54"/>
      <c r="GS24" s="54"/>
      <c r="GT24" s="54"/>
      <c r="GU24" s="54"/>
      <c r="GV24" s="54"/>
      <c r="GW24" s="54"/>
      <c r="GX24" s="54"/>
      <c r="GY24" s="54"/>
      <c r="GZ24" s="54"/>
      <c r="HA24" s="54"/>
      <c r="HB24" s="54"/>
      <c r="HC24" s="54"/>
      <c r="HD24" s="54"/>
      <c r="HE24" s="54"/>
      <c r="HF24" s="54"/>
      <c r="HG24" s="54"/>
      <c r="HH24" s="54"/>
      <c r="HI24" s="54"/>
      <c r="HJ24" s="54"/>
      <c r="HK24" s="54"/>
      <c r="HL24" s="54"/>
      <c r="HM24" s="54"/>
      <c r="HN24" s="54"/>
      <c r="HO24" s="54"/>
      <c r="HP24" s="54"/>
      <c r="HQ24" s="54"/>
      <c r="HR24" s="54"/>
      <c r="HS24" s="54"/>
      <c r="HT24" s="54"/>
      <c r="HU24" s="54"/>
      <c r="HV24" s="54"/>
      <c r="HW24" s="54"/>
      <c r="HX24" s="54"/>
      <c r="HY24" s="54"/>
      <c r="HZ24" s="54"/>
      <c r="IA24" s="54"/>
      <c r="IB24" s="54"/>
      <c r="IC24" s="54"/>
      <c r="ID24" s="54"/>
      <c r="IE24" s="54"/>
      <c r="IF24" s="54"/>
      <c r="IG24" s="54"/>
      <c r="IH24" s="54"/>
      <c r="II24" s="54"/>
      <c r="IJ24" s="54"/>
      <c r="IK24" s="54"/>
      <c r="IL24" s="54"/>
      <c r="IM24" s="54"/>
      <c r="IN24" s="54"/>
      <c r="IO24" s="54"/>
      <c r="IP24" s="54"/>
      <c r="IQ24" s="54"/>
      <c r="IR24" s="54"/>
      <c r="IS24" s="54"/>
      <c r="IT24" s="54"/>
      <c r="IU24" s="54"/>
      <c r="IV24" s="54"/>
    </row>
    <row r="25" spans="1:256" s="61" customFormat="1" ht="18" customHeight="1">
      <c r="A25" s="54" t="s">
        <v>360</v>
      </c>
      <c r="B25" s="47" t="s">
        <v>20</v>
      </c>
      <c r="C25" s="21"/>
      <c r="D25" s="21"/>
      <c r="E25" s="21"/>
      <c r="F25" s="21"/>
      <c r="G25" s="21"/>
      <c r="H25" s="21"/>
      <c r="I25" s="21"/>
      <c r="J25" s="21"/>
      <c r="K25" s="21">
        <v>47</v>
      </c>
      <c r="L25" s="21"/>
      <c r="M25" s="21">
        <v>44</v>
      </c>
      <c r="N25" s="21"/>
      <c r="O25" s="21">
        <v>43</v>
      </c>
      <c r="P25" s="21"/>
      <c r="Q25" s="47"/>
      <c r="R25" s="48">
        <f>COUNT(C25,D25,E25,F25,G25,H25,I25,K25,L25,M25,N25,O25,P25,Q25)</f>
        <v>3</v>
      </c>
      <c r="S25" s="29">
        <f>AVERAGE(C25:Q25)*2</f>
        <v>89.333333333333329</v>
      </c>
      <c r="T25" s="49" t="s">
        <v>52</v>
      </c>
      <c r="U25" s="60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  <c r="CM25" s="54"/>
      <c r="CN25" s="54"/>
      <c r="CO25" s="54"/>
      <c r="CP25" s="54"/>
      <c r="CQ25" s="54"/>
      <c r="CR25" s="54"/>
      <c r="CS25" s="54"/>
      <c r="CT25" s="54"/>
      <c r="CU25" s="54"/>
      <c r="CV25" s="54"/>
      <c r="CW25" s="54"/>
      <c r="CX25" s="54"/>
      <c r="CY25" s="54"/>
      <c r="CZ25" s="54"/>
      <c r="DA25" s="54"/>
      <c r="DB25" s="54"/>
      <c r="DC25" s="54"/>
      <c r="DD25" s="54"/>
      <c r="DE25" s="54"/>
      <c r="DF25" s="54"/>
      <c r="DG25" s="54"/>
      <c r="DH25" s="54"/>
      <c r="DI25" s="54"/>
      <c r="DJ25" s="54"/>
      <c r="DK25" s="54"/>
      <c r="DL25" s="54"/>
      <c r="DM25" s="54"/>
      <c r="DN25" s="54"/>
      <c r="DO25" s="54"/>
      <c r="DP25" s="54"/>
      <c r="DQ25" s="54"/>
      <c r="DR25" s="54"/>
      <c r="DS25" s="54"/>
      <c r="DT25" s="54"/>
      <c r="DU25" s="54"/>
      <c r="DV25" s="54"/>
      <c r="DW25" s="54"/>
      <c r="DX25" s="54"/>
      <c r="DY25" s="54"/>
      <c r="DZ25" s="54"/>
      <c r="EA25" s="54"/>
      <c r="EB25" s="54"/>
      <c r="EC25" s="54"/>
      <c r="ED25" s="54"/>
      <c r="EE25" s="54"/>
      <c r="EF25" s="54"/>
      <c r="EG25" s="54"/>
      <c r="EH25" s="54"/>
      <c r="EI25" s="54"/>
      <c r="EJ25" s="54"/>
      <c r="EK25" s="54"/>
      <c r="EL25" s="54"/>
      <c r="EM25" s="54"/>
      <c r="EN25" s="54"/>
      <c r="EO25" s="54"/>
      <c r="EP25" s="54"/>
      <c r="EQ25" s="54"/>
      <c r="ER25" s="54"/>
      <c r="ES25" s="54"/>
      <c r="ET25" s="54"/>
      <c r="EU25" s="54"/>
      <c r="EV25" s="54"/>
      <c r="EW25" s="54"/>
      <c r="EX25" s="54"/>
      <c r="EY25" s="54"/>
      <c r="EZ25" s="54"/>
      <c r="FA25" s="54"/>
      <c r="FB25" s="54"/>
      <c r="FC25" s="54"/>
      <c r="FD25" s="54"/>
      <c r="FE25" s="54"/>
      <c r="FF25" s="54"/>
      <c r="FG25" s="54"/>
      <c r="FH25" s="54"/>
      <c r="FI25" s="54"/>
      <c r="FJ25" s="54"/>
      <c r="FK25" s="54"/>
      <c r="FL25" s="54"/>
      <c r="FM25" s="54"/>
      <c r="FN25" s="54"/>
      <c r="FO25" s="54"/>
      <c r="FP25" s="54"/>
      <c r="FQ25" s="54"/>
      <c r="FR25" s="54"/>
      <c r="FS25" s="54"/>
      <c r="FT25" s="54"/>
      <c r="FU25" s="54"/>
      <c r="FV25" s="54"/>
      <c r="FW25" s="54"/>
      <c r="FX25" s="54"/>
      <c r="FY25" s="54"/>
      <c r="FZ25" s="54"/>
      <c r="GA25" s="54"/>
      <c r="GB25" s="54"/>
      <c r="GC25" s="54"/>
      <c r="GD25" s="54"/>
      <c r="GE25" s="54"/>
      <c r="GF25" s="54"/>
      <c r="GG25" s="54"/>
      <c r="GH25" s="54"/>
      <c r="GI25" s="54"/>
      <c r="GJ25" s="54"/>
      <c r="GK25" s="54"/>
      <c r="GL25" s="54"/>
      <c r="GM25" s="54"/>
      <c r="GN25" s="54"/>
      <c r="GO25" s="54"/>
      <c r="GP25" s="54"/>
      <c r="GQ25" s="54"/>
      <c r="GR25" s="54"/>
      <c r="GS25" s="54"/>
      <c r="GT25" s="54"/>
      <c r="GU25" s="54"/>
      <c r="GV25" s="54"/>
      <c r="GW25" s="54"/>
      <c r="GX25" s="54"/>
      <c r="GY25" s="54"/>
      <c r="GZ25" s="54"/>
      <c r="HA25" s="54"/>
      <c r="HB25" s="54"/>
      <c r="HC25" s="54"/>
      <c r="HD25" s="54"/>
      <c r="HE25" s="54"/>
      <c r="HF25" s="54"/>
      <c r="HG25" s="54"/>
      <c r="HH25" s="54"/>
      <c r="HI25" s="54"/>
      <c r="HJ25" s="54"/>
      <c r="HK25" s="54"/>
      <c r="HL25" s="54"/>
      <c r="HM25" s="54"/>
      <c r="HN25" s="54"/>
      <c r="HO25" s="54"/>
      <c r="HP25" s="54"/>
      <c r="HQ25" s="54"/>
      <c r="HR25" s="54"/>
      <c r="HS25" s="54"/>
      <c r="HT25" s="54"/>
      <c r="HU25" s="54"/>
      <c r="HV25" s="54"/>
      <c r="HW25" s="54"/>
      <c r="HX25" s="54"/>
      <c r="HY25" s="54"/>
      <c r="HZ25" s="54"/>
      <c r="IA25" s="54"/>
      <c r="IB25" s="54"/>
      <c r="IC25" s="54"/>
      <c r="ID25" s="54"/>
      <c r="IE25" s="54"/>
      <c r="IF25" s="54"/>
      <c r="IG25" s="54"/>
      <c r="IH25" s="54"/>
      <c r="II25" s="54"/>
      <c r="IJ25" s="54"/>
      <c r="IK25" s="54"/>
      <c r="IL25" s="54"/>
      <c r="IM25" s="54"/>
      <c r="IN25" s="54"/>
      <c r="IO25" s="54"/>
      <c r="IP25" s="54"/>
      <c r="IQ25" s="54"/>
      <c r="IR25" s="54"/>
      <c r="IS25" s="54"/>
      <c r="IT25" s="54"/>
      <c r="IU25" s="54"/>
      <c r="IV25" s="54"/>
    </row>
    <row r="26" spans="1:256" s="61" customFormat="1" ht="18" customHeight="1">
      <c r="A26" s="54" t="s">
        <v>361</v>
      </c>
      <c r="B26" s="47"/>
      <c r="C26" s="21"/>
      <c r="D26" s="21"/>
      <c r="E26" s="21"/>
      <c r="F26" s="21"/>
      <c r="G26" s="21"/>
      <c r="H26" s="21"/>
      <c r="I26" s="21"/>
      <c r="J26" s="21"/>
      <c r="K26" s="21">
        <v>38</v>
      </c>
      <c r="L26" s="21"/>
      <c r="M26" s="21"/>
      <c r="N26" s="21"/>
      <c r="O26" s="21">
        <v>34</v>
      </c>
      <c r="P26" s="21"/>
      <c r="Q26" s="47"/>
      <c r="R26" s="48">
        <f>COUNT(C26,D26,E26,F26,G26,H26,I26,K26,L26,M26,N26,O26,P26,Q26)</f>
        <v>2</v>
      </c>
      <c r="S26" s="29">
        <f>AVERAGE(C26:Q26)*2</f>
        <v>72</v>
      </c>
      <c r="T26" s="49" t="s">
        <v>52</v>
      </c>
      <c r="U26" s="60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  <c r="CZ26" s="54"/>
      <c r="DA26" s="54"/>
      <c r="DB26" s="54"/>
      <c r="DC26" s="54"/>
      <c r="DD26" s="54"/>
      <c r="DE26" s="54"/>
      <c r="DF26" s="54"/>
      <c r="DG26" s="54"/>
      <c r="DH26" s="54"/>
      <c r="DI26" s="54"/>
      <c r="DJ26" s="54"/>
      <c r="DK26" s="54"/>
      <c r="DL26" s="54"/>
      <c r="DM26" s="54"/>
      <c r="DN26" s="54"/>
      <c r="DO26" s="54"/>
      <c r="DP26" s="54"/>
      <c r="DQ26" s="54"/>
      <c r="DR26" s="54"/>
      <c r="DS26" s="54"/>
      <c r="DT26" s="54"/>
      <c r="DU26" s="54"/>
      <c r="DV26" s="54"/>
      <c r="DW26" s="54"/>
      <c r="DX26" s="54"/>
      <c r="DY26" s="54"/>
      <c r="DZ26" s="54"/>
      <c r="EA26" s="54"/>
      <c r="EB26" s="54"/>
      <c r="EC26" s="54"/>
      <c r="ED26" s="54"/>
      <c r="EE26" s="54"/>
      <c r="EF26" s="54"/>
      <c r="EG26" s="54"/>
      <c r="EH26" s="54"/>
      <c r="EI26" s="54"/>
      <c r="EJ26" s="54"/>
      <c r="EK26" s="54"/>
      <c r="EL26" s="54"/>
      <c r="EM26" s="54"/>
      <c r="EN26" s="54"/>
      <c r="EO26" s="54"/>
      <c r="EP26" s="54"/>
      <c r="EQ26" s="54"/>
      <c r="ER26" s="54"/>
      <c r="ES26" s="54"/>
      <c r="ET26" s="54"/>
      <c r="EU26" s="54"/>
      <c r="EV26" s="54"/>
      <c r="EW26" s="54"/>
      <c r="EX26" s="54"/>
      <c r="EY26" s="54"/>
      <c r="EZ26" s="54"/>
      <c r="FA26" s="54"/>
      <c r="FB26" s="54"/>
      <c r="FC26" s="54"/>
      <c r="FD26" s="54"/>
      <c r="FE26" s="54"/>
      <c r="FF26" s="54"/>
      <c r="FG26" s="54"/>
      <c r="FH26" s="54"/>
      <c r="FI26" s="54"/>
      <c r="FJ26" s="54"/>
      <c r="FK26" s="54"/>
      <c r="FL26" s="54"/>
      <c r="FM26" s="54"/>
      <c r="FN26" s="54"/>
      <c r="FO26" s="54"/>
      <c r="FP26" s="54"/>
      <c r="FQ26" s="54"/>
      <c r="FR26" s="54"/>
      <c r="FS26" s="54"/>
      <c r="FT26" s="54"/>
      <c r="FU26" s="54"/>
      <c r="FV26" s="54"/>
      <c r="FW26" s="54"/>
      <c r="FX26" s="54"/>
      <c r="FY26" s="54"/>
      <c r="FZ26" s="54"/>
      <c r="GA26" s="54"/>
      <c r="GB26" s="54"/>
      <c r="GC26" s="54"/>
      <c r="GD26" s="54"/>
      <c r="GE26" s="54"/>
      <c r="GF26" s="54"/>
      <c r="GG26" s="54"/>
      <c r="GH26" s="54"/>
      <c r="GI26" s="54"/>
      <c r="GJ26" s="54"/>
      <c r="GK26" s="54"/>
      <c r="GL26" s="54"/>
      <c r="GM26" s="54"/>
      <c r="GN26" s="54"/>
      <c r="GO26" s="54"/>
      <c r="GP26" s="54"/>
      <c r="GQ26" s="54"/>
      <c r="GR26" s="54"/>
      <c r="GS26" s="54"/>
      <c r="GT26" s="54"/>
      <c r="GU26" s="54"/>
      <c r="GV26" s="54"/>
      <c r="GW26" s="54"/>
      <c r="GX26" s="54"/>
      <c r="GY26" s="54"/>
      <c r="GZ26" s="54"/>
      <c r="HA26" s="54"/>
      <c r="HB26" s="54"/>
      <c r="HC26" s="54"/>
      <c r="HD26" s="54"/>
      <c r="HE26" s="54"/>
      <c r="HF26" s="54"/>
      <c r="HG26" s="54"/>
      <c r="HH26" s="54"/>
      <c r="HI26" s="54"/>
      <c r="HJ26" s="54"/>
      <c r="HK26" s="54"/>
      <c r="HL26" s="54"/>
      <c r="HM26" s="54"/>
      <c r="HN26" s="54"/>
      <c r="HO26" s="54"/>
      <c r="HP26" s="54"/>
      <c r="HQ26" s="54"/>
      <c r="HR26" s="54"/>
      <c r="HS26" s="54"/>
      <c r="HT26" s="54"/>
      <c r="HU26" s="54"/>
      <c r="HV26" s="54"/>
      <c r="HW26" s="54"/>
      <c r="HX26" s="54"/>
      <c r="HY26" s="54"/>
      <c r="HZ26" s="54"/>
      <c r="IA26" s="54"/>
      <c r="IB26" s="54"/>
      <c r="IC26" s="54"/>
      <c r="ID26" s="54"/>
      <c r="IE26" s="54"/>
      <c r="IF26" s="54"/>
      <c r="IG26" s="54"/>
      <c r="IH26" s="54"/>
      <c r="II26" s="54"/>
      <c r="IJ26" s="54"/>
      <c r="IK26" s="54"/>
      <c r="IL26" s="54"/>
      <c r="IM26" s="54"/>
      <c r="IN26" s="54"/>
      <c r="IO26" s="54"/>
      <c r="IP26" s="54"/>
      <c r="IQ26" s="54"/>
      <c r="IR26" s="54"/>
      <c r="IS26" s="54"/>
      <c r="IT26" s="54"/>
      <c r="IU26" s="54"/>
      <c r="IV26" s="54"/>
    </row>
    <row r="27" spans="1:256" s="61" customFormat="1" ht="18" customHeight="1">
      <c r="A27" s="54" t="s">
        <v>345</v>
      </c>
      <c r="B27" s="47" t="s">
        <v>20</v>
      </c>
      <c r="C27" s="21"/>
      <c r="D27" s="21"/>
      <c r="E27" s="21"/>
      <c r="F27" s="21"/>
      <c r="G27" s="21"/>
      <c r="H27" s="21"/>
      <c r="I27" s="21">
        <v>43</v>
      </c>
      <c r="J27" s="21"/>
      <c r="K27" s="21"/>
      <c r="L27" s="21"/>
      <c r="M27" s="21"/>
      <c r="N27" s="21"/>
      <c r="O27" s="21"/>
      <c r="P27" s="21">
        <v>50</v>
      </c>
      <c r="Q27" s="47"/>
      <c r="R27" s="48">
        <f>COUNT(C27,D27,E27,F27,G27,H27,I27,K27,L27,M27,N27,O27,P27,Q27)</f>
        <v>2</v>
      </c>
      <c r="S27" s="29">
        <f>AVERAGE(C27:Q27)*2</f>
        <v>93</v>
      </c>
      <c r="T27" s="49" t="s">
        <v>52</v>
      </c>
      <c r="U27" s="60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  <c r="CM27" s="54"/>
      <c r="CN27" s="54"/>
      <c r="CO27" s="54"/>
      <c r="CP27" s="54"/>
      <c r="CQ27" s="54"/>
      <c r="CR27" s="54"/>
      <c r="CS27" s="54"/>
      <c r="CT27" s="54"/>
      <c r="CU27" s="54"/>
      <c r="CV27" s="54"/>
      <c r="CW27" s="54"/>
      <c r="CX27" s="54"/>
      <c r="CY27" s="54"/>
      <c r="CZ27" s="54"/>
      <c r="DA27" s="54"/>
      <c r="DB27" s="54"/>
      <c r="DC27" s="54"/>
      <c r="DD27" s="54"/>
      <c r="DE27" s="54"/>
      <c r="DF27" s="54"/>
      <c r="DG27" s="54"/>
      <c r="DH27" s="54"/>
      <c r="DI27" s="54"/>
      <c r="DJ27" s="54"/>
      <c r="DK27" s="54"/>
      <c r="DL27" s="54"/>
      <c r="DM27" s="54"/>
      <c r="DN27" s="54"/>
      <c r="DO27" s="54"/>
      <c r="DP27" s="54"/>
      <c r="DQ27" s="54"/>
      <c r="DR27" s="54"/>
      <c r="DS27" s="54"/>
      <c r="DT27" s="54"/>
      <c r="DU27" s="54"/>
      <c r="DV27" s="54"/>
      <c r="DW27" s="54"/>
      <c r="DX27" s="54"/>
      <c r="DY27" s="54"/>
      <c r="DZ27" s="54"/>
      <c r="EA27" s="54"/>
      <c r="EB27" s="54"/>
      <c r="EC27" s="54"/>
      <c r="ED27" s="54"/>
      <c r="EE27" s="54"/>
      <c r="EF27" s="54"/>
      <c r="EG27" s="54"/>
      <c r="EH27" s="54"/>
      <c r="EI27" s="54"/>
      <c r="EJ27" s="54"/>
      <c r="EK27" s="54"/>
      <c r="EL27" s="54"/>
      <c r="EM27" s="54"/>
      <c r="EN27" s="54"/>
      <c r="EO27" s="54"/>
      <c r="EP27" s="54"/>
      <c r="EQ27" s="54"/>
      <c r="ER27" s="54"/>
      <c r="ES27" s="54"/>
      <c r="ET27" s="54"/>
      <c r="EU27" s="54"/>
      <c r="EV27" s="54"/>
      <c r="EW27" s="54"/>
      <c r="EX27" s="54"/>
      <c r="EY27" s="54"/>
      <c r="EZ27" s="54"/>
      <c r="FA27" s="54"/>
      <c r="FB27" s="54"/>
      <c r="FC27" s="54"/>
      <c r="FD27" s="54"/>
      <c r="FE27" s="54"/>
      <c r="FF27" s="54"/>
      <c r="FG27" s="54"/>
      <c r="FH27" s="54"/>
      <c r="FI27" s="54"/>
      <c r="FJ27" s="54"/>
      <c r="FK27" s="54"/>
      <c r="FL27" s="54"/>
      <c r="FM27" s="54"/>
      <c r="FN27" s="54"/>
      <c r="FO27" s="54"/>
      <c r="FP27" s="54"/>
      <c r="FQ27" s="54"/>
      <c r="FR27" s="54"/>
      <c r="FS27" s="54"/>
      <c r="FT27" s="54"/>
      <c r="FU27" s="54"/>
      <c r="FV27" s="54"/>
      <c r="FW27" s="54"/>
      <c r="FX27" s="54"/>
      <c r="FY27" s="54"/>
      <c r="FZ27" s="54"/>
      <c r="GA27" s="54"/>
      <c r="GB27" s="54"/>
      <c r="GC27" s="54"/>
      <c r="GD27" s="54"/>
      <c r="GE27" s="54"/>
      <c r="GF27" s="54"/>
      <c r="GG27" s="54"/>
      <c r="GH27" s="54"/>
      <c r="GI27" s="54"/>
      <c r="GJ27" s="54"/>
      <c r="GK27" s="54"/>
      <c r="GL27" s="54"/>
      <c r="GM27" s="54"/>
      <c r="GN27" s="54"/>
      <c r="GO27" s="54"/>
      <c r="GP27" s="54"/>
      <c r="GQ27" s="54"/>
      <c r="GR27" s="54"/>
      <c r="GS27" s="54"/>
      <c r="GT27" s="54"/>
      <c r="GU27" s="54"/>
      <c r="GV27" s="54"/>
      <c r="GW27" s="54"/>
      <c r="GX27" s="54"/>
      <c r="GY27" s="54"/>
      <c r="GZ27" s="54"/>
      <c r="HA27" s="54"/>
      <c r="HB27" s="54"/>
      <c r="HC27" s="54"/>
      <c r="HD27" s="54"/>
      <c r="HE27" s="54"/>
      <c r="HF27" s="54"/>
      <c r="HG27" s="54"/>
      <c r="HH27" s="54"/>
      <c r="HI27" s="54"/>
      <c r="HJ27" s="54"/>
      <c r="HK27" s="54"/>
      <c r="HL27" s="54"/>
      <c r="HM27" s="54"/>
      <c r="HN27" s="54"/>
      <c r="HO27" s="54"/>
      <c r="HP27" s="54"/>
      <c r="HQ27" s="54"/>
      <c r="HR27" s="54"/>
      <c r="HS27" s="54"/>
      <c r="HT27" s="54"/>
      <c r="HU27" s="54"/>
      <c r="HV27" s="54"/>
      <c r="HW27" s="54"/>
      <c r="HX27" s="54"/>
      <c r="HY27" s="54"/>
      <c r="HZ27" s="54"/>
      <c r="IA27" s="54"/>
      <c r="IB27" s="54"/>
      <c r="IC27" s="54"/>
      <c r="ID27" s="54"/>
      <c r="IE27" s="54"/>
      <c r="IF27" s="54"/>
      <c r="IG27" s="54"/>
      <c r="IH27" s="54"/>
      <c r="II27" s="54"/>
      <c r="IJ27" s="54"/>
      <c r="IK27" s="54"/>
      <c r="IL27" s="54"/>
      <c r="IM27" s="54"/>
      <c r="IN27" s="54"/>
      <c r="IO27" s="54"/>
      <c r="IP27" s="54"/>
      <c r="IQ27" s="54"/>
      <c r="IR27" s="54"/>
      <c r="IS27" s="54"/>
      <c r="IT27" s="54"/>
      <c r="IU27" s="54"/>
      <c r="IV27" s="54"/>
    </row>
    <row r="28" spans="1:256" s="55" customFormat="1" ht="18" customHeight="1">
      <c r="A28" s="54" t="s">
        <v>59</v>
      </c>
      <c r="B28" s="47"/>
      <c r="C28" s="21">
        <v>45</v>
      </c>
      <c r="D28" s="21">
        <v>47</v>
      </c>
      <c r="E28" s="21">
        <v>42</v>
      </c>
      <c r="F28" s="21">
        <v>40</v>
      </c>
      <c r="G28" s="21">
        <v>48</v>
      </c>
      <c r="H28" s="21">
        <v>48</v>
      </c>
      <c r="I28" s="21">
        <v>47</v>
      </c>
      <c r="J28" s="21"/>
      <c r="K28" s="21">
        <v>42</v>
      </c>
      <c r="L28" s="21">
        <v>45</v>
      </c>
      <c r="M28" s="21">
        <v>46</v>
      </c>
      <c r="N28" s="21"/>
      <c r="O28" s="21">
        <v>47</v>
      </c>
      <c r="P28" s="21">
        <v>45</v>
      </c>
      <c r="Q28" s="47">
        <v>46</v>
      </c>
      <c r="R28" s="48">
        <f>COUNT(C28,D28,E28,F28,G28,H28,I28,K28,L28,M28,N28,O28,P28,Q28)</f>
        <v>13</v>
      </c>
      <c r="S28" s="29">
        <f>AVERAGE(C28:Q28)*2</f>
        <v>90.461538461538467</v>
      </c>
      <c r="T28" s="49" t="s">
        <v>52</v>
      </c>
      <c r="U28" s="60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/>
      <c r="DN28" s="53"/>
      <c r="DO28" s="53"/>
      <c r="DP28" s="53"/>
      <c r="DQ28" s="53"/>
      <c r="DR28" s="53"/>
      <c r="DS28" s="53"/>
      <c r="DT28" s="53"/>
      <c r="DU28" s="53"/>
      <c r="DV28" s="53"/>
      <c r="DW28" s="53"/>
      <c r="DX28" s="53"/>
      <c r="DY28" s="53"/>
      <c r="DZ28" s="53"/>
      <c r="EA28" s="53"/>
      <c r="EB28" s="53"/>
      <c r="EC28" s="53"/>
      <c r="ED28" s="53"/>
      <c r="EE28" s="53"/>
      <c r="EF28" s="53"/>
      <c r="EG28" s="53"/>
      <c r="EH28" s="53"/>
      <c r="EI28" s="53"/>
      <c r="EJ28" s="53"/>
      <c r="EK28" s="53"/>
      <c r="EL28" s="53"/>
      <c r="EM28" s="53"/>
      <c r="EN28" s="53"/>
      <c r="EO28" s="53"/>
      <c r="EP28" s="53"/>
      <c r="EQ28" s="53"/>
      <c r="ER28" s="53"/>
      <c r="ES28" s="53"/>
      <c r="ET28" s="53"/>
      <c r="EU28" s="53"/>
      <c r="EV28" s="53"/>
      <c r="EW28" s="53"/>
      <c r="EX28" s="53"/>
      <c r="EY28" s="53"/>
      <c r="EZ28" s="53"/>
      <c r="FA28" s="53"/>
      <c r="FB28" s="53"/>
      <c r="FC28" s="53"/>
      <c r="FD28" s="53"/>
      <c r="FE28" s="53"/>
      <c r="FF28" s="53"/>
      <c r="FG28" s="53"/>
      <c r="FH28" s="53"/>
      <c r="FI28" s="53"/>
      <c r="FJ28" s="53"/>
      <c r="FK28" s="53"/>
      <c r="FL28" s="53"/>
      <c r="FM28" s="53"/>
      <c r="FN28" s="53"/>
      <c r="FO28" s="53"/>
      <c r="FP28" s="53"/>
      <c r="FQ28" s="53"/>
      <c r="FR28" s="53"/>
      <c r="FS28" s="53"/>
      <c r="FT28" s="53"/>
      <c r="FU28" s="53"/>
      <c r="FV28" s="53"/>
      <c r="FW28" s="53"/>
      <c r="FX28" s="53"/>
      <c r="FY28" s="53"/>
      <c r="FZ28" s="53"/>
      <c r="GA28" s="53"/>
      <c r="GB28" s="53"/>
      <c r="GC28" s="53"/>
      <c r="GD28" s="53"/>
      <c r="GE28" s="53"/>
      <c r="GF28" s="53"/>
      <c r="GG28" s="53"/>
      <c r="GH28" s="53"/>
      <c r="GI28" s="53"/>
      <c r="GJ28" s="53"/>
      <c r="GK28" s="53"/>
      <c r="GL28" s="53"/>
      <c r="GM28" s="53"/>
      <c r="GN28" s="53"/>
      <c r="GO28" s="53"/>
      <c r="GP28" s="53"/>
      <c r="GQ28" s="53"/>
      <c r="GR28" s="53"/>
      <c r="GS28" s="53"/>
      <c r="GT28" s="53"/>
      <c r="GU28" s="53"/>
      <c r="GV28" s="53"/>
      <c r="GW28" s="53"/>
      <c r="GX28" s="53"/>
      <c r="GY28" s="53"/>
      <c r="GZ28" s="53"/>
      <c r="HA28" s="53"/>
      <c r="HB28" s="53"/>
      <c r="HC28" s="53"/>
      <c r="HD28" s="53"/>
      <c r="HE28" s="53"/>
      <c r="HF28" s="53"/>
      <c r="HG28" s="53"/>
      <c r="HH28" s="53"/>
      <c r="HI28" s="53"/>
      <c r="HJ28" s="53"/>
      <c r="HK28" s="53"/>
      <c r="HL28" s="53"/>
      <c r="HM28" s="53"/>
      <c r="HN28" s="53"/>
      <c r="HO28" s="53"/>
      <c r="HP28" s="53"/>
      <c r="HQ28" s="53"/>
      <c r="HR28" s="53"/>
      <c r="HS28" s="53"/>
      <c r="HT28" s="53"/>
      <c r="HU28" s="53"/>
      <c r="HV28" s="53"/>
      <c r="HW28" s="53"/>
      <c r="HX28" s="53"/>
      <c r="HY28" s="53"/>
      <c r="HZ28" s="53"/>
      <c r="IA28" s="53"/>
      <c r="IB28" s="53"/>
      <c r="IC28" s="53"/>
      <c r="ID28" s="53"/>
      <c r="IE28" s="53"/>
      <c r="IF28" s="53"/>
      <c r="IG28" s="53"/>
      <c r="IH28" s="53"/>
      <c r="II28" s="53"/>
      <c r="IJ28" s="53"/>
      <c r="IK28" s="53"/>
      <c r="IL28" s="53"/>
      <c r="IM28" s="53"/>
      <c r="IN28" s="53"/>
      <c r="IO28" s="53"/>
      <c r="IP28" s="53"/>
      <c r="IQ28" s="53"/>
      <c r="IR28" s="53"/>
      <c r="IS28" s="53"/>
      <c r="IT28" s="53"/>
      <c r="IU28" s="53"/>
      <c r="IV28" s="53"/>
    </row>
    <row r="29" spans="1:256" s="55" customFormat="1" ht="18" customHeight="1">
      <c r="A29" s="54" t="s">
        <v>293</v>
      </c>
      <c r="B29" s="47" t="s">
        <v>20</v>
      </c>
      <c r="C29" s="21"/>
      <c r="D29" s="21"/>
      <c r="E29" s="21">
        <v>46</v>
      </c>
      <c r="F29" s="21"/>
      <c r="G29" s="21"/>
      <c r="H29" s="21"/>
      <c r="I29" s="21">
        <v>47</v>
      </c>
      <c r="J29" s="21"/>
      <c r="K29" s="21"/>
      <c r="L29" s="21"/>
      <c r="M29" s="21"/>
      <c r="N29" s="21"/>
      <c r="O29" s="21"/>
      <c r="P29" s="21"/>
      <c r="Q29" s="47"/>
      <c r="R29" s="48">
        <f>COUNT(C29,D29,E29,F29,G29,H29,I29,K29,L29,M29,N29,O29,P29,Q29)</f>
        <v>2</v>
      </c>
      <c r="S29" s="29">
        <f>AVERAGE(C29:Q29)*2</f>
        <v>93</v>
      </c>
      <c r="T29" s="49" t="s">
        <v>52</v>
      </c>
      <c r="U29" s="60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3"/>
      <c r="EA29" s="53"/>
      <c r="EB29" s="53"/>
      <c r="EC29" s="53"/>
      <c r="ED29" s="53"/>
      <c r="EE29" s="53"/>
      <c r="EF29" s="53"/>
      <c r="EG29" s="53"/>
      <c r="EH29" s="53"/>
      <c r="EI29" s="53"/>
      <c r="EJ29" s="53"/>
      <c r="EK29" s="53"/>
      <c r="EL29" s="53"/>
      <c r="EM29" s="53"/>
      <c r="EN29" s="53"/>
      <c r="EO29" s="53"/>
      <c r="EP29" s="53"/>
      <c r="EQ29" s="53"/>
      <c r="ER29" s="53"/>
      <c r="ES29" s="53"/>
      <c r="ET29" s="53"/>
      <c r="EU29" s="53"/>
      <c r="EV29" s="53"/>
      <c r="EW29" s="53"/>
      <c r="EX29" s="53"/>
      <c r="EY29" s="53"/>
      <c r="EZ29" s="53"/>
      <c r="FA29" s="53"/>
      <c r="FB29" s="53"/>
      <c r="FC29" s="53"/>
      <c r="FD29" s="53"/>
      <c r="FE29" s="53"/>
      <c r="FF29" s="53"/>
      <c r="FG29" s="53"/>
      <c r="FH29" s="53"/>
      <c r="FI29" s="53"/>
      <c r="FJ29" s="53"/>
      <c r="FK29" s="53"/>
      <c r="FL29" s="53"/>
      <c r="FM29" s="53"/>
      <c r="FN29" s="53"/>
      <c r="FO29" s="53"/>
      <c r="FP29" s="53"/>
      <c r="FQ29" s="53"/>
      <c r="FR29" s="53"/>
      <c r="FS29" s="53"/>
      <c r="FT29" s="53"/>
      <c r="FU29" s="53"/>
      <c r="FV29" s="53"/>
      <c r="FW29" s="53"/>
      <c r="FX29" s="53"/>
      <c r="FY29" s="53"/>
      <c r="FZ29" s="53"/>
      <c r="GA29" s="53"/>
      <c r="GB29" s="53"/>
      <c r="GC29" s="53"/>
      <c r="GD29" s="53"/>
      <c r="GE29" s="53"/>
      <c r="GF29" s="53"/>
      <c r="GG29" s="53"/>
      <c r="GH29" s="53"/>
      <c r="GI29" s="53"/>
      <c r="GJ29" s="53"/>
      <c r="GK29" s="53"/>
      <c r="GL29" s="53"/>
      <c r="GM29" s="53"/>
      <c r="GN29" s="53"/>
      <c r="GO29" s="53"/>
      <c r="GP29" s="53"/>
      <c r="GQ29" s="53"/>
      <c r="GR29" s="53"/>
      <c r="GS29" s="53"/>
      <c r="GT29" s="53"/>
      <c r="GU29" s="53"/>
      <c r="GV29" s="53"/>
      <c r="GW29" s="53"/>
      <c r="GX29" s="53"/>
      <c r="GY29" s="53"/>
      <c r="GZ29" s="53"/>
      <c r="HA29" s="53"/>
      <c r="HB29" s="53"/>
      <c r="HC29" s="53"/>
      <c r="HD29" s="53"/>
      <c r="HE29" s="53"/>
      <c r="HF29" s="53"/>
      <c r="HG29" s="53"/>
      <c r="HH29" s="53"/>
      <c r="HI29" s="53"/>
      <c r="HJ29" s="53"/>
      <c r="HK29" s="53"/>
      <c r="HL29" s="53"/>
      <c r="HM29" s="53"/>
      <c r="HN29" s="53"/>
      <c r="HO29" s="53"/>
      <c r="HP29" s="53"/>
      <c r="HQ29" s="53"/>
      <c r="HR29" s="53"/>
      <c r="HS29" s="53"/>
      <c r="HT29" s="53"/>
      <c r="HU29" s="53"/>
      <c r="HV29" s="53"/>
      <c r="HW29" s="53"/>
      <c r="HX29" s="53"/>
      <c r="HY29" s="53"/>
      <c r="HZ29" s="53"/>
      <c r="IA29" s="53"/>
      <c r="IB29" s="53"/>
      <c r="IC29" s="53"/>
      <c r="ID29" s="53"/>
      <c r="IE29" s="53"/>
      <c r="IF29" s="53"/>
      <c r="IG29" s="53"/>
      <c r="IH29" s="53"/>
      <c r="II29" s="53"/>
      <c r="IJ29" s="53"/>
      <c r="IK29" s="53"/>
      <c r="IL29" s="53"/>
      <c r="IM29" s="53"/>
      <c r="IN29" s="53"/>
      <c r="IO29" s="53"/>
      <c r="IP29" s="53"/>
      <c r="IQ29" s="53"/>
      <c r="IR29" s="53"/>
      <c r="IS29" s="53"/>
      <c r="IT29" s="53"/>
      <c r="IU29" s="53"/>
      <c r="IV29" s="53"/>
    </row>
    <row r="30" spans="1:256" s="55" customFormat="1" ht="18" customHeight="1">
      <c r="A30" s="54" t="s">
        <v>316</v>
      </c>
      <c r="B30" s="47" t="s">
        <v>20</v>
      </c>
      <c r="C30" s="21"/>
      <c r="D30" s="21"/>
      <c r="E30" s="21"/>
      <c r="F30" s="21">
        <v>43</v>
      </c>
      <c r="G30" s="21">
        <v>41</v>
      </c>
      <c r="H30" s="21">
        <v>45</v>
      </c>
      <c r="I30" s="21">
        <v>48</v>
      </c>
      <c r="J30" s="21"/>
      <c r="K30" s="21">
        <v>42</v>
      </c>
      <c r="L30" s="21">
        <v>45</v>
      </c>
      <c r="M30" s="21">
        <v>45</v>
      </c>
      <c r="N30" s="21"/>
      <c r="O30" s="21">
        <v>46</v>
      </c>
      <c r="P30" s="21">
        <v>45</v>
      </c>
      <c r="Q30" s="47">
        <v>47</v>
      </c>
      <c r="R30" s="48">
        <f>COUNT(C30,D30,E30,F30,G30,H30,I30,K30,L30,M30,N30,O30,P30,Q30)</f>
        <v>10</v>
      </c>
      <c r="S30" s="29">
        <f>AVERAGE(C30:Q30)*2</f>
        <v>89.4</v>
      </c>
      <c r="T30" s="49" t="s">
        <v>52</v>
      </c>
      <c r="U30" s="60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/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  <c r="DY30" s="53"/>
      <c r="DZ30" s="53"/>
      <c r="EA30" s="53"/>
      <c r="EB30" s="53"/>
      <c r="EC30" s="53"/>
      <c r="ED30" s="53"/>
      <c r="EE30" s="53"/>
      <c r="EF30" s="53"/>
      <c r="EG30" s="53"/>
      <c r="EH30" s="53"/>
      <c r="EI30" s="53"/>
      <c r="EJ30" s="53"/>
      <c r="EK30" s="53"/>
      <c r="EL30" s="53"/>
      <c r="EM30" s="53"/>
      <c r="EN30" s="53"/>
      <c r="EO30" s="53"/>
      <c r="EP30" s="53"/>
      <c r="EQ30" s="53"/>
      <c r="ER30" s="53"/>
      <c r="ES30" s="53"/>
      <c r="ET30" s="53"/>
      <c r="EU30" s="53"/>
      <c r="EV30" s="53"/>
      <c r="EW30" s="53"/>
      <c r="EX30" s="53"/>
      <c r="EY30" s="53"/>
      <c r="EZ30" s="53"/>
      <c r="FA30" s="53"/>
      <c r="FB30" s="53"/>
      <c r="FC30" s="53"/>
      <c r="FD30" s="53"/>
      <c r="FE30" s="53"/>
      <c r="FF30" s="53"/>
      <c r="FG30" s="53"/>
      <c r="FH30" s="53"/>
      <c r="FI30" s="53"/>
      <c r="FJ30" s="53"/>
      <c r="FK30" s="53"/>
      <c r="FL30" s="53"/>
      <c r="FM30" s="53"/>
      <c r="FN30" s="53"/>
      <c r="FO30" s="53"/>
      <c r="FP30" s="53"/>
      <c r="FQ30" s="53"/>
      <c r="FR30" s="53"/>
      <c r="FS30" s="53"/>
      <c r="FT30" s="53"/>
      <c r="FU30" s="53"/>
      <c r="FV30" s="53"/>
      <c r="FW30" s="53"/>
      <c r="FX30" s="53"/>
      <c r="FY30" s="53"/>
      <c r="FZ30" s="53"/>
      <c r="GA30" s="53"/>
      <c r="GB30" s="53"/>
      <c r="GC30" s="53"/>
      <c r="GD30" s="53"/>
      <c r="GE30" s="53"/>
      <c r="GF30" s="53"/>
      <c r="GG30" s="53"/>
      <c r="GH30" s="53"/>
      <c r="GI30" s="53"/>
      <c r="GJ30" s="53"/>
      <c r="GK30" s="53"/>
      <c r="GL30" s="53"/>
      <c r="GM30" s="53"/>
      <c r="GN30" s="53"/>
      <c r="GO30" s="53"/>
      <c r="GP30" s="53"/>
      <c r="GQ30" s="53"/>
      <c r="GR30" s="53"/>
      <c r="GS30" s="53"/>
      <c r="GT30" s="53"/>
      <c r="GU30" s="53"/>
      <c r="GV30" s="53"/>
      <c r="GW30" s="53"/>
      <c r="GX30" s="53"/>
      <c r="GY30" s="53"/>
      <c r="GZ30" s="53"/>
      <c r="HA30" s="53"/>
      <c r="HB30" s="53"/>
      <c r="HC30" s="53"/>
      <c r="HD30" s="53"/>
      <c r="HE30" s="53"/>
      <c r="HF30" s="53"/>
      <c r="HG30" s="53"/>
      <c r="HH30" s="53"/>
      <c r="HI30" s="53"/>
      <c r="HJ30" s="53"/>
      <c r="HK30" s="53"/>
      <c r="HL30" s="53"/>
      <c r="HM30" s="53"/>
      <c r="HN30" s="53"/>
      <c r="HO30" s="53"/>
      <c r="HP30" s="53"/>
      <c r="HQ30" s="53"/>
      <c r="HR30" s="53"/>
      <c r="HS30" s="53"/>
      <c r="HT30" s="53"/>
      <c r="HU30" s="53"/>
      <c r="HV30" s="53"/>
      <c r="HW30" s="53"/>
      <c r="HX30" s="53"/>
      <c r="HY30" s="53"/>
      <c r="HZ30" s="53"/>
      <c r="IA30" s="53"/>
      <c r="IB30" s="53"/>
      <c r="IC30" s="53"/>
      <c r="ID30" s="53"/>
      <c r="IE30" s="53"/>
      <c r="IF30" s="53"/>
      <c r="IG30" s="53"/>
      <c r="IH30" s="53"/>
      <c r="II30" s="53"/>
      <c r="IJ30" s="53"/>
      <c r="IK30" s="53"/>
      <c r="IL30" s="53"/>
      <c r="IM30" s="53"/>
      <c r="IN30" s="53"/>
      <c r="IO30" s="53"/>
      <c r="IP30" s="53"/>
      <c r="IQ30" s="53"/>
      <c r="IR30" s="53"/>
      <c r="IS30" s="53"/>
      <c r="IT30" s="53"/>
      <c r="IU30" s="53"/>
      <c r="IV30" s="53"/>
    </row>
    <row r="31" spans="1:256" s="55" customFormat="1" ht="18" customHeight="1">
      <c r="A31" s="54" t="s">
        <v>198</v>
      </c>
      <c r="B31" s="47"/>
      <c r="C31" s="21">
        <v>48</v>
      </c>
      <c r="D31" s="21">
        <v>49</v>
      </c>
      <c r="E31" s="21">
        <v>46</v>
      </c>
      <c r="F31" s="21">
        <v>50</v>
      </c>
      <c r="G31" s="21">
        <v>47</v>
      </c>
      <c r="H31" s="21">
        <v>49</v>
      </c>
      <c r="I31" s="21">
        <v>46</v>
      </c>
      <c r="J31" s="21"/>
      <c r="K31" s="21">
        <v>47</v>
      </c>
      <c r="L31" s="21">
        <v>41</v>
      </c>
      <c r="M31" s="21">
        <v>44</v>
      </c>
      <c r="N31" s="21">
        <v>44</v>
      </c>
      <c r="O31" s="21">
        <v>46</v>
      </c>
      <c r="P31" s="21">
        <v>48</v>
      </c>
      <c r="Q31" s="47">
        <v>42</v>
      </c>
      <c r="R31" s="48">
        <f>COUNT(C31,D31,E31,F31,G31,H31,I31,K31,L31,M31,N31,O31,P31,Q31)</f>
        <v>14</v>
      </c>
      <c r="S31" s="29">
        <f>AVERAGE(C31:Q31)*2</f>
        <v>92.428571428571431</v>
      </c>
      <c r="T31" s="49" t="s">
        <v>52</v>
      </c>
      <c r="U31" s="60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/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  <c r="DY31" s="53"/>
      <c r="DZ31" s="53"/>
      <c r="EA31" s="53"/>
      <c r="EB31" s="53"/>
      <c r="EC31" s="53"/>
      <c r="ED31" s="53"/>
      <c r="EE31" s="53"/>
      <c r="EF31" s="53"/>
      <c r="EG31" s="53"/>
      <c r="EH31" s="53"/>
      <c r="EI31" s="53"/>
      <c r="EJ31" s="53"/>
      <c r="EK31" s="53"/>
      <c r="EL31" s="53"/>
      <c r="EM31" s="53"/>
      <c r="EN31" s="53"/>
      <c r="EO31" s="53"/>
      <c r="EP31" s="53"/>
      <c r="EQ31" s="53"/>
      <c r="ER31" s="53"/>
      <c r="ES31" s="53"/>
      <c r="ET31" s="53"/>
      <c r="EU31" s="53"/>
      <c r="EV31" s="53"/>
      <c r="EW31" s="53"/>
      <c r="EX31" s="53"/>
      <c r="EY31" s="53"/>
      <c r="EZ31" s="53"/>
      <c r="FA31" s="53"/>
      <c r="FB31" s="53"/>
      <c r="FC31" s="53"/>
      <c r="FD31" s="53"/>
      <c r="FE31" s="53"/>
      <c r="FF31" s="53"/>
      <c r="FG31" s="53"/>
      <c r="FH31" s="53"/>
      <c r="FI31" s="53"/>
      <c r="FJ31" s="53"/>
      <c r="FK31" s="53"/>
      <c r="FL31" s="53"/>
      <c r="FM31" s="53"/>
      <c r="FN31" s="53"/>
      <c r="FO31" s="53"/>
      <c r="FP31" s="53"/>
      <c r="FQ31" s="53"/>
      <c r="FR31" s="53"/>
      <c r="FS31" s="53"/>
      <c r="FT31" s="53"/>
      <c r="FU31" s="53"/>
      <c r="FV31" s="53"/>
      <c r="FW31" s="53"/>
      <c r="FX31" s="53"/>
      <c r="FY31" s="53"/>
      <c r="FZ31" s="53"/>
      <c r="GA31" s="53"/>
      <c r="GB31" s="53"/>
      <c r="GC31" s="53"/>
      <c r="GD31" s="53"/>
      <c r="GE31" s="53"/>
      <c r="GF31" s="53"/>
      <c r="GG31" s="53"/>
      <c r="GH31" s="53"/>
      <c r="GI31" s="53"/>
      <c r="GJ31" s="53"/>
      <c r="GK31" s="53"/>
      <c r="GL31" s="53"/>
      <c r="GM31" s="53"/>
      <c r="GN31" s="53"/>
      <c r="GO31" s="53"/>
      <c r="GP31" s="53"/>
      <c r="GQ31" s="53"/>
      <c r="GR31" s="53"/>
      <c r="GS31" s="53"/>
      <c r="GT31" s="53"/>
      <c r="GU31" s="53"/>
      <c r="GV31" s="53"/>
      <c r="GW31" s="53"/>
      <c r="GX31" s="53"/>
      <c r="GY31" s="53"/>
      <c r="GZ31" s="53"/>
      <c r="HA31" s="53"/>
      <c r="HB31" s="53"/>
      <c r="HC31" s="53"/>
      <c r="HD31" s="53"/>
      <c r="HE31" s="53"/>
      <c r="HF31" s="53"/>
      <c r="HG31" s="53"/>
      <c r="HH31" s="53"/>
      <c r="HI31" s="53"/>
      <c r="HJ31" s="53"/>
      <c r="HK31" s="53"/>
      <c r="HL31" s="53"/>
      <c r="HM31" s="53"/>
      <c r="HN31" s="53"/>
      <c r="HO31" s="53"/>
      <c r="HP31" s="53"/>
      <c r="HQ31" s="53"/>
      <c r="HR31" s="53"/>
      <c r="HS31" s="53"/>
      <c r="HT31" s="53"/>
      <c r="HU31" s="53"/>
      <c r="HV31" s="53"/>
      <c r="HW31" s="53"/>
      <c r="HX31" s="53"/>
      <c r="HY31" s="53"/>
      <c r="HZ31" s="53"/>
      <c r="IA31" s="53"/>
      <c r="IB31" s="53"/>
      <c r="IC31" s="53"/>
      <c r="ID31" s="53"/>
      <c r="IE31" s="53"/>
      <c r="IF31" s="53"/>
      <c r="IG31" s="53"/>
      <c r="IH31" s="53"/>
      <c r="II31" s="53"/>
      <c r="IJ31" s="53"/>
      <c r="IK31" s="53"/>
      <c r="IL31" s="53"/>
      <c r="IM31" s="53"/>
      <c r="IN31" s="53"/>
      <c r="IO31" s="53"/>
      <c r="IP31" s="53"/>
      <c r="IQ31" s="53"/>
      <c r="IR31" s="53"/>
      <c r="IS31" s="53"/>
      <c r="IT31" s="53"/>
      <c r="IU31" s="53"/>
      <c r="IV31" s="53"/>
    </row>
    <row r="32" spans="1:256" s="55" customFormat="1" ht="18" customHeight="1">
      <c r="A32" s="54" t="s">
        <v>249</v>
      </c>
      <c r="B32" s="47"/>
      <c r="C32" s="21">
        <v>47</v>
      </c>
      <c r="D32" s="21">
        <v>50</v>
      </c>
      <c r="E32" s="21">
        <v>47</v>
      </c>
      <c r="F32" s="21"/>
      <c r="G32" s="21">
        <v>50</v>
      </c>
      <c r="H32" s="21">
        <v>47</v>
      </c>
      <c r="I32" s="21">
        <v>48</v>
      </c>
      <c r="J32" s="21"/>
      <c r="K32" s="21">
        <v>50</v>
      </c>
      <c r="L32" s="21">
        <v>50</v>
      </c>
      <c r="M32" s="21"/>
      <c r="N32" s="21">
        <v>49</v>
      </c>
      <c r="O32" s="21">
        <v>48</v>
      </c>
      <c r="P32" s="21">
        <v>49</v>
      </c>
      <c r="Q32" s="47"/>
      <c r="R32" s="48">
        <f>COUNT(C32,D32,E32,F32,G32,H32,I32,K32,L32,M32,N32,O32,P32,Q32)</f>
        <v>11</v>
      </c>
      <c r="S32" s="29">
        <f>AVERAGE(C32:Q32)*2</f>
        <v>97.272727272727266</v>
      </c>
      <c r="T32" s="49" t="s">
        <v>52</v>
      </c>
      <c r="U32" s="60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  <c r="DY32" s="53"/>
      <c r="DZ32" s="53"/>
      <c r="EA32" s="53"/>
      <c r="EB32" s="53"/>
      <c r="EC32" s="53"/>
      <c r="ED32" s="53"/>
      <c r="EE32" s="53"/>
      <c r="EF32" s="53"/>
      <c r="EG32" s="53"/>
      <c r="EH32" s="53"/>
      <c r="EI32" s="53"/>
      <c r="EJ32" s="53"/>
      <c r="EK32" s="53"/>
      <c r="EL32" s="53"/>
      <c r="EM32" s="53"/>
      <c r="EN32" s="53"/>
      <c r="EO32" s="53"/>
      <c r="EP32" s="53"/>
      <c r="EQ32" s="53"/>
      <c r="ER32" s="53"/>
      <c r="ES32" s="53"/>
      <c r="ET32" s="53"/>
      <c r="EU32" s="53"/>
      <c r="EV32" s="53"/>
      <c r="EW32" s="53"/>
      <c r="EX32" s="53"/>
      <c r="EY32" s="53"/>
      <c r="EZ32" s="53"/>
      <c r="FA32" s="53"/>
      <c r="FB32" s="53"/>
      <c r="FC32" s="53"/>
      <c r="FD32" s="53"/>
      <c r="FE32" s="53"/>
      <c r="FF32" s="53"/>
      <c r="FG32" s="53"/>
      <c r="FH32" s="53"/>
      <c r="FI32" s="53"/>
      <c r="FJ32" s="53"/>
      <c r="FK32" s="53"/>
      <c r="FL32" s="53"/>
      <c r="FM32" s="53"/>
      <c r="FN32" s="53"/>
      <c r="FO32" s="53"/>
      <c r="FP32" s="53"/>
      <c r="FQ32" s="53"/>
      <c r="FR32" s="53"/>
      <c r="FS32" s="53"/>
      <c r="FT32" s="53"/>
      <c r="FU32" s="53"/>
      <c r="FV32" s="53"/>
      <c r="FW32" s="53"/>
      <c r="FX32" s="53"/>
      <c r="FY32" s="53"/>
      <c r="FZ32" s="53"/>
      <c r="GA32" s="53"/>
      <c r="GB32" s="53"/>
      <c r="GC32" s="53"/>
      <c r="GD32" s="53"/>
      <c r="GE32" s="53"/>
      <c r="GF32" s="53"/>
      <c r="GG32" s="53"/>
      <c r="GH32" s="53"/>
      <c r="GI32" s="53"/>
      <c r="GJ32" s="53"/>
      <c r="GK32" s="53"/>
      <c r="GL32" s="53"/>
      <c r="GM32" s="53"/>
      <c r="GN32" s="53"/>
      <c r="GO32" s="53"/>
      <c r="GP32" s="53"/>
      <c r="GQ32" s="53"/>
      <c r="GR32" s="53"/>
      <c r="GS32" s="53"/>
      <c r="GT32" s="53"/>
      <c r="GU32" s="53"/>
      <c r="GV32" s="53"/>
      <c r="GW32" s="53"/>
      <c r="GX32" s="53"/>
      <c r="GY32" s="53"/>
      <c r="GZ32" s="53"/>
      <c r="HA32" s="53"/>
      <c r="HB32" s="53"/>
      <c r="HC32" s="53"/>
      <c r="HD32" s="53"/>
      <c r="HE32" s="53"/>
      <c r="HF32" s="53"/>
      <c r="HG32" s="53"/>
      <c r="HH32" s="53"/>
      <c r="HI32" s="53"/>
      <c r="HJ32" s="53"/>
      <c r="HK32" s="53"/>
      <c r="HL32" s="53"/>
      <c r="HM32" s="53"/>
      <c r="HN32" s="53"/>
      <c r="HO32" s="53"/>
      <c r="HP32" s="53"/>
      <c r="HQ32" s="53"/>
      <c r="HR32" s="53"/>
      <c r="HS32" s="53"/>
      <c r="HT32" s="53"/>
      <c r="HU32" s="53"/>
      <c r="HV32" s="53"/>
      <c r="HW32" s="53"/>
      <c r="HX32" s="53"/>
      <c r="HY32" s="53"/>
      <c r="HZ32" s="53"/>
      <c r="IA32" s="53"/>
      <c r="IB32" s="53"/>
      <c r="IC32" s="53"/>
      <c r="ID32" s="53"/>
      <c r="IE32" s="53"/>
      <c r="IF32" s="53"/>
      <c r="IG32" s="53"/>
      <c r="IH32" s="53"/>
      <c r="II32" s="53"/>
      <c r="IJ32" s="53"/>
      <c r="IK32" s="53"/>
      <c r="IL32" s="53"/>
      <c r="IM32" s="53"/>
      <c r="IN32" s="53"/>
      <c r="IO32" s="53"/>
      <c r="IP32" s="53"/>
      <c r="IQ32" s="53"/>
      <c r="IR32" s="53"/>
      <c r="IS32" s="53"/>
      <c r="IT32" s="53"/>
      <c r="IU32" s="53"/>
      <c r="IV32" s="53"/>
    </row>
    <row r="33" spans="1:256" s="55" customFormat="1" ht="18" customHeight="1">
      <c r="A33" s="54" t="s">
        <v>60</v>
      </c>
      <c r="B33" s="47"/>
      <c r="C33" s="21">
        <v>44</v>
      </c>
      <c r="D33" s="21">
        <v>48</v>
      </c>
      <c r="E33" s="21">
        <v>47</v>
      </c>
      <c r="F33" s="21"/>
      <c r="G33" s="21">
        <v>50</v>
      </c>
      <c r="H33" s="21">
        <v>49</v>
      </c>
      <c r="I33" s="21">
        <v>48</v>
      </c>
      <c r="J33" s="21"/>
      <c r="K33" s="21">
        <v>49</v>
      </c>
      <c r="L33" s="21">
        <v>49</v>
      </c>
      <c r="M33" s="21">
        <v>49</v>
      </c>
      <c r="N33" s="21">
        <v>49</v>
      </c>
      <c r="O33" s="21">
        <v>50</v>
      </c>
      <c r="P33" s="21">
        <v>48</v>
      </c>
      <c r="Q33" s="47">
        <v>50</v>
      </c>
      <c r="R33" s="48">
        <f>COUNT(C33,D33,E33,F33,G33,H33,I33,K33,L33,M33,N33,O33,P33,Q33)</f>
        <v>13</v>
      </c>
      <c r="S33" s="29">
        <f>AVERAGE(C33:Q33)*2</f>
        <v>96.92307692307692</v>
      </c>
      <c r="T33" s="49" t="s">
        <v>52</v>
      </c>
      <c r="U33" s="60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3"/>
      <c r="FQ33" s="53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53"/>
      <c r="GL33" s="53"/>
      <c r="GM33" s="53"/>
      <c r="GN33" s="53"/>
      <c r="GO33" s="53"/>
      <c r="GP33" s="53"/>
      <c r="GQ33" s="53"/>
      <c r="GR33" s="53"/>
      <c r="GS33" s="53"/>
      <c r="GT33" s="53"/>
      <c r="GU33" s="53"/>
      <c r="GV33" s="53"/>
      <c r="GW33" s="53"/>
      <c r="GX33" s="53"/>
      <c r="GY33" s="53"/>
      <c r="GZ33" s="53"/>
      <c r="HA33" s="53"/>
      <c r="HB33" s="53"/>
      <c r="HC33" s="53"/>
      <c r="HD33" s="53"/>
      <c r="HE33" s="53"/>
      <c r="HF33" s="53"/>
      <c r="HG33" s="53"/>
      <c r="HH33" s="53"/>
      <c r="HI33" s="53"/>
      <c r="HJ33" s="53"/>
      <c r="HK33" s="53"/>
      <c r="HL33" s="53"/>
      <c r="HM33" s="53"/>
      <c r="HN33" s="53"/>
      <c r="HO33" s="53"/>
      <c r="HP33" s="53"/>
      <c r="HQ33" s="53"/>
      <c r="HR33" s="53"/>
      <c r="HS33" s="53"/>
      <c r="HT33" s="53"/>
      <c r="HU33" s="53"/>
      <c r="HV33" s="53"/>
      <c r="HW33" s="53"/>
      <c r="HX33" s="53"/>
      <c r="HY33" s="53"/>
      <c r="HZ33" s="53"/>
      <c r="IA33" s="53"/>
      <c r="IB33" s="53"/>
      <c r="IC33" s="53"/>
      <c r="ID33" s="53"/>
      <c r="IE33" s="53"/>
      <c r="IF33" s="53"/>
      <c r="IG33" s="53"/>
      <c r="IH33" s="53"/>
      <c r="II33" s="53"/>
      <c r="IJ33" s="53"/>
      <c r="IK33" s="53"/>
      <c r="IL33" s="53"/>
      <c r="IM33" s="53"/>
      <c r="IN33" s="53"/>
      <c r="IO33" s="53"/>
      <c r="IP33" s="53"/>
      <c r="IQ33" s="53"/>
      <c r="IR33" s="53"/>
      <c r="IS33" s="53"/>
      <c r="IT33" s="53"/>
      <c r="IU33" s="53"/>
      <c r="IV33" s="53"/>
    </row>
    <row r="34" spans="1:256" s="55" customFormat="1" ht="18" customHeight="1">
      <c r="A34" s="54" t="s">
        <v>228</v>
      </c>
      <c r="B34" s="47" t="s">
        <v>27</v>
      </c>
      <c r="C34" s="21"/>
      <c r="D34" s="21">
        <v>31</v>
      </c>
      <c r="E34" s="21"/>
      <c r="F34" s="21">
        <v>29</v>
      </c>
      <c r="G34" s="21"/>
      <c r="H34" s="21">
        <v>24</v>
      </c>
      <c r="I34" s="21"/>
      <c r="J34" s="21"/>
      <c r="K34" s="21"/>
      <c r="L34" s="21"/>
      <c r="M34" s="21"/>
      <c r="N34" s="21"/>
      <c r="O34" s="21"/>
      <c r="P34" s="21"/>
      <c r="Q34" s="47"/>
      <c r="R34" s="48">
        <f>COUNT(C34,D34,E34,F34,G34,H34,I34,K34,L34,M34,N34,O34,P34,Q34)</f>
        <v>3</v>
      </c>
      <c r="S34" s="29">
        <f>AVERAGE(C34:Q34)*2</f>
        <v>56</v>
      </c>
      <c r="T34" s="49" t="s">
        <v>52</v>
      </c>
      <c r="U34" s="60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  <c r="DY34" s="53"/>
      <c r="DZ34" s="53"/>
      <c r="EA34" s="53"/>
      <c r="EB34" s="53"/>
      <c r="EC34" s="53"/>
      <c r="ED34" s="53"/>
      <c r="EE34" s="53"/>
      <c r="EF34" s="53"/>
      <c r="EG34" s="53"/>
      <c r="EH34" s="53"/>
      <c r="EI34" s="53"/>
      <c r="EJ34" s="53"/>
      <c r="EK34" s="53"/>
      <c r="EL34" s="53"/>
      <c r="EM34" s="53"/>
      <c r="EN34" s="53"/>
      <c r="EO34" s="53"/>
      <c r="EP34" s="53"/>
      <c r="EQ34" s="53"/>
      <c r="ER34" s="53"/>
      <c r="ES34" s="53"/>
      <c r="ET34" s="53"/>
      <c r="EU34" s="53"/>
      <c r="EV34" s="53"/>
      <c r="EW34" s="53"/>
      <c r="EX34" s="53"/>
      <c r="EY34" s="53"/>
      <c r="EZ34" s="53"/>
      <c r="FA34" s="53"/>
      <c r="FB34" s="53"/>
      <c r="FC34" s="53"/>
      <c r="FD34" s="53"/>
      <c r="FE34" s="53"/>
      <c r="FF34" s="53"/>
      <c r="FG34" s="53"/>
      <c r="FH34" s="53"/>
      <c r="FI34" s="53"/>
      <c r="FJ34" s="53"/>
      <c r="FK34" s="53"/>
      <c r="FL34" s="53"/>
      <c r="FM34" s="53"/>
      <c r="FN34" s="53"/>
      <c r="FO34" s="53"/>
      <c r="FP34" s="53"/>
      <c r="FQ34" s="53"/>
      <c r="FR34" s="53"/>
      <c r="FS34" s="53"/>
      <c r="FT34" s="53"/>
      <c r="FU34" s="53"/>
      <c r="FV34" s="53"/>
      <c r="FW34" s="53"/>
      <c r="FX34" s="53"/>
      <c r="FY34" s="53"/>
      <c r="FZ34" s="53"/>
      <c r="GA34" s="53"/>
      <c r="GB34" s="53"/>
      <c r="GC34" s="53"/>
      <c r="GD34" s="53"/>
      <c r="GE34" s="53"/>
      <c r="GF34" s="53"/>
      <c r="GG34" s="53"/>
      <c r="GH34" s="53"/>
      <c r="GI34" s="53"/>
      <c r="GJ34" s="53"/>
      <c r="GK34" s="53"/>
      <c r="GL34" s="53"/>
      <c r="GM34" s="53"/>
      <c r="GN34" s="53"/>
      <c r="GO34" s="53"/>
      <c r="GP34" s="53"/>
      <c r="GQ34" s="53"/>
      <c r="GR34" s="53"/>
      <c r="GS34" s="53"/>
      <c r="GT34" s="53"/>
      <c r="GU34" s="53"/>
      <c r="GV34" s="53"/>
      <c r="GW34" s="53"/>
      <c r="GX34" s="53"/>
      <c r="GY34" s="53"/>
      <c r="GZ34" s="53"/>
      <c r="HA34" s="53"/>
      <c r="HB34" s="53"/>
      <c r="HC34" s="53"/>
      <c r="HD34" s="53"/>
      <c r="HE34" s="53"/>
      <c r="HF34" s="53"/>
      <c r="HG34" s="53"/>
      <c r="HH34" s="53"/>
      <c r="HI34" s="53"/>
      <c r="HJ34" s="53"/>
      <c r="HK34" s="53"/>
      <c r="HL34" s="53"/>
      <c r="HM34" s="53"/>
      <c r="HN34" s="53"/>
      <c r="HO34" s="53"/>
      <c r="HP34" s="53"/>
      <c r="HQ34" s="53"/>
      <c r="HR34" s="53"/>
      <c r="HS34" s="53"/>
      <c r="HT34" s="53"/>
      <c r="HU34" s="53"/>
      <c r="HV34" s="53"/>
      <c r="HW34" s="53"/>
      <c r="HX34" s="53"/>
      <c r="HY34" s="53"/>
      <c r="HZ34" s="53"/>
      <c r="IA34" s="53"/>
      <c r="IB34" s="53"/>
      <c r="IC34" s="53"/>
      <c r="ID34" s="53"/>
      <c r="IE34" s="53"/>
      <c r="IF34" s="53"/>
      <c r="IG34" s="53"/>
      <c r="IH34" s="53"/>
      <c r="II34" s="53"/>
      <c r="IJ34" s="53"/>
      <c r="IK34" s="53"/>
      <c r="IL34" s="53"/>
      <c r="IM34" s="53"/>
      <c r="IN34" s="53"/>
      <c r="IO34" s="53"/>
      <c r="IP34" s="53"/>
      <c r="IQ34" s="53"/>
      <c r="IR34" s="53"/>
      <c r="IS34" s="53"/>
      <c r="IT34" s="53"/>
      <c r="IU34" s="53"/>
      <c r="IV34" s="53"/>
    </row>
    <row r="35" spans="1:256" s="55" customFormat="1" ht="18" customHeight="1">
      <c r="A35" s="54" t="s">
        <v>227</v>
      </c>
      <c r="B35" s="47"/>
      <c r="C35" s="21">
        <v>39</v>
      </c>
      <c r="D35" s="21"/>
      <c r="E35" s="21">
        <v>44</v>
      </c>
      <c r="F35" s="21">
        <v>48</v>
      </c>
      <c r="G35" s="21">
        <v>45</v>
      </c>
      <c r="H35" s="21">
        <v>45</v>
      </c>
      <c r="I35" s="21">
        <v>42</v>
      </c>
      <c r="J35" s="21"/>
      <c r="K35" s="21">
        <v>45</v>
      </c>
      <c r="L35" s="21">
        <v>43</v>
      </c>
      <c r="M35" s="21">
        <v>45</v>
      </c>
      <c r="N35" s="21">
        <v>48</v>
      </c>
      <c r="O35" s="21">
        <v>45</v>
      </c>
      <c r="P35" s="21">
        <v>43</v>
      </c>
      <c r="Q35" s="47">
        <v>47</v>
      </c>
      <c r="R35" s="48">
        <f>COUNT(C35,D35,E35,F35,G35,H35,I35,K35,L35,M35,N35,O35,P35,Q35)</f>
        <v>13</v>
      </c>
      <c r="S35" s="29">
        <f>AVERAGE(C35:Q35)*2</f>
        <v>89.07692307692308</v>
      </c>
      <c r="T35" s="49" t="s">
        <v>52</v>
      </c>
      <c r="U35" s="60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  <c r="HA35" s="53"/>
      <c r="HB35" s="53"/>
      <c r="HC35" s="53"/>
      <c r="HD35" s="53"/>
      <c r="HE35" s="53"/>
      <c r="HF35" s="53"/>
      <c r="HG35" s="53"/>
      <c r="HH35" s="53"/>
      <c r="HI35" s="53"/>
      <c r="HJ35" s="53"/>
      <c r="HK35" s="53"/>
      <c r="HL35" s="53"/>
      <c r="HM35" s="53"/>
      <c r="HN35" s="53"/>
      <c r="HO35" s="53"/>
      <c r="HP35" s="53"/>
      <c r="HQ35" s="53"/>
      <c r="HR35" s="53"/>
      <c r="HS35" s="53"/>
      <c r="HT35" s="53"/>
      <c r="HU35" s="53"/>
      <c r="HV35" s="53"/>
      <c r="HW35" s="53"/>
      <c r="HX35" s="53"/>
      <c r="HY35" s="53"/>
      <c r="HZ35" s="53"/>
      <c r="IA35" s="53"/>
      <c r="IB35" s="53"/>
      <c r="IC35" s="53"/>
      <c r="ID35" s="53"/>
      <c r="IE35" s="53"/>
      <c r="IF35" s="53"/>
      <c r="IG35" s="53"/>
      <c r="IH35" s="53"/>
      <c r="II35" s="53"/>
      <c r="IJ35" s="53"/>
      <c r="IK35" s="53"/>
      <c r="IL35" s="53"/>
      <c r="IM35" s="53"/>
      <c r="IN35" s="53"/>
      <c r="IO35" s="53"/>
      <c r="IP35" s="53"/>
      <c r="IQ35" s="53"/>
      <c r="IR35" s="53"/>
      <c r="IS35" s="53"/>
      <c r="IT35" s="53"/>
      <c r="IU35" s="53"/>
      <c r="IV35" s="53"/>
    </row>
    <row r="36" spans="1:256" s="55" customFormat="1" ht="18" customHeight="1">
      <c r="A36" s="54" t="s">
        <v>261</v>
      </c>
      <c r="B36" s="47"/>
      <c r="C36" s="21">
        <v>28</v>
      </c>
      <c r="D36" s="21">
        <v>26</v>
      </c>
      <c r="E36" s="21">
        <v>29</v>
      </c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47"/>
      <c r="R36" s="48">
        <f>COUNT(C36,D36,E36,F36,G36,H36,I36,K36,L36,M36,N36,O36,P36,Q36)</f>
        <v>3</v>
      </c>
      <c r="S36" s="29">
        <f>AVERAGE(C36:Q36)*2</f>
        <v>55.333333333333336</v>
      </c>
      <c r="T36" s="49" t="s">
        <v>52</v>
      </c>
      <c r="U36" s="60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  <c r="FB36" s="53"/>
      <c r="FC36" s="53"/>
      <c r="FD36" s="53"/>
      <c r="FE36" s="53"/>
      <c r="FF36" s="53"/>
      <c r="FG36" s="53"/>
      <c r="FH36" s="53"/>
      <c r="FI36" s="53"/>
      <c r="FJ36" s="53"/>
      <c r="FK36" s="53"/>
      <c r="FL36" s="53"/>
      <c r="FM36" s="53"/>
      <c r="FN36" s="53"/>
      <c r="FO36" s="53"/>
      <c r="FP36" s="53"/>
      <c r="FQ36" s="53"/>
      <c r="FR36" s="53"/>
      <c r="FS36" s="53"/>
      <c r="FT36" s="53"/>
      <c r="FU36" s="53"/>
      <c r="FV36" s="53"/>
      <c r="FW36" s="53"/>
      <c r="FX36" s="53"/>
      <c r="FY36" s="53"/>
      <c r="FZ36" s="53"/>
      <c r="GA36" s="53"/>
      <c r="GB36" s="53"/>
      <c r="GC36" s="53"/>
      <c r="GD36" s="53"/>
      <c r="GE36" s="53"/>
      <c r="GF36" s="53"/>
      <c r="GG36" s="53"/>
      <c r="GH36" s="53"/>
      <c r="GI36" s="53"/>
      <c r="GJ36" s="53"/>
      <c r="GK36" s="53"/>
      <c r="GL36" s="53"/>
      <c r="GM36" s="53"/>
      <c r="GN36" s="53"/>
      <c r="GO36" s="53"/>
      <c r="GP36" s="53"/>
      <c r="GQ36" s="53"/>
      <c r="GR36" s="53"/>
      <c r="GS36" s="53"/>
      <c r="GT36" s="53"/>
      <c r="GU36" s="53"/>
      <c r="GV36" s="53"/>
      <c r="GW36" s="53"/>
      <c r="GX36" s="53"/>
      <c r="GY36" s="53"/>
      <c r="GZ36" s="53"/>
      <c r="HA36" s="53"/>
      <c r="HB36" s="53"/>
      <c r="HC36" s="53"/>
      <c r="HD36" s="53"/>
      <c r="HE36" s="53"/>
      <c r="HF36" s="53"/>
      <c r="HG36" s="53"/>
      <c r="HH36" s="53"/>
      <c r="HI36" s="53"/>
      <c r="HJ36" s="53"/>
      <c r="HK36" s="53"/>
      <c r="HL36" s="53"/>
      <c r="HM36" s="53"/>
      <c r="HN36" s="53"/>
      <c r="HO36" s="53"/>
      <c r="HP36" s="53"/>
      <c r="HQ36" s="53"/>
      <c r="HR36" s="53"/>
      <c r="HS36" s="53"/>
      <c r="HT36" s="53"/>
      <c r="HU36" s="53"/>
      <c r="HV36" s="53"/>
      <c r="HW36" s="53"/>
      <c r="HX36" s="53"/>
      <c r="HY36" s="53"/>
      <c r="HZ36" s="53"/>
      <c r="IA36" s="53"/>
      <c r="IB36" s="53"/>
      <c r="IC36" s="53"/>
      <c r="ID36" s="53"/>
      <c r="IE36" s="53"/>
      <c r="IF36" s="53"/>
      <c r="IG36" s="53"/>
      <c r="IH36" s="53"/>
      <c r="II36" s="53"/>
      <c r="IJ36" s="53"/>
      <c r="IK36" s="53"/>
      <c r="IL36" s="53"/>
      <c r="IM36" s="53"/>
      <c r="IN36" s="53"/>
      <c r="IO36" s="53"/>
      <c r="IP36" s="53"/>
      <c r="IQ36" s="53"/>
      <c r="IR36" s="53"/>
      <c r="IS36" s="53"/>
      <c r="IT36" s="53"/>
      <c r="IU36" s="53"/>
      <c r="IV36" s="53"/>
    </row>
    <row r="37" spans="1:256" s="55" customFormat="1" ht="18" customHeight="1">
      <c r="A37" s="54" t="s">
        <v>260</v>
      </c>
      <c r="B37" s="47" t="s">
        <v>20</v>
      </c>
      <c r="C37" s="21">
        <v>38</v>
      </c>
      <c r="D37" s="21">
        <v>40</v>
      </c>
      <c r="E37" s="21">
        <v>29</v>
      </c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47"/>
      <c r="R37" s="48">
        <f>COUNT(C37,D37,E37,F37,G37,H37,I37,K37,L37,M37,N37,O37,P37,Q37)</f>
        <v>3</v>
      </c>
      <c r="S37" s="29">
        <f>AVERAGE(C37:Q37)*2</f>
        <v>71.333333333333329</v>
      </c>
      <c r="T37" s="49" t="s">
        <v>52</v>
      </c>
      <c r="U37" s="60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  <c r="HH37" s="53"/>
      <c r="HI37" s="53"/>
      <c r="HJ37" s="53"/>
      <c r="HK37" s="53"/>
      <c r="HL37" s="53"/>
      <c r="HM37" s="53"/>
      <c r="HN37" s="53"/>
      <c r="HO37" s="53"/>
      <c r="HP37" s="53"/>
      <c r="HQ37" s="53"/>
      <c r="HR37" s="53"/>
      <c r="HS37" s="53"/>
      <c r="HT37" s="53"/>
      <c r="HU37" s="53"/>
      <c r="HV37" s="53"/>
      <c r="HW37" s="53"/>
      <c r="HX37" s="53"/>
      <c r="HY37" s="53"/>
      <c r="HZ37" s="53"/>
      <c r="IA37" s="53"/>
      <c r="IB37" s="53"/>
      <c r="IC37" s="53"/>
      <c r="ID37" s="53"/>
      <c r="IE37" s="53"/>
      <c r="IF37" s="53"/>
      <c r="IG37" s="53"/>
      <c r="IH37" s="53"/>
      <c r="II37" s="53"/>
      <c r="IJ37" s="53"/>
      <c r="IK37" s="53"/>
      <c r="IL37" s="53"/>
      <c r="IM37" s="53"/>
      <c r="IN37" s="53"/>
      <c r="IO37" s="53"/>
      <c r="IP37" s="53"/>
      <c r="IQ37" s="53"/>
      <c r="IR37" s="53"/>
      <c r="IS37" s="53"/>
      <c r="IT37" s="53"/>
      <c r="IU37" s="53"/>
      <c r="IV37" s="53"/>
    </row>
    <row r="38" spans="1:256" s="55" customFormat="1" ht="18" customHeight="1">
      <c r="A38" s="54" t="s">
        <v>61</v>
      </c>
      <c r="B38" s="47"/>
      <c r="C38" s="21">
        <v>46</v>
      </c>
      <c r="D38" s="21">
        <v>41</v>
      </c>
      <c r="E38" s="21">
        <v>36</v>
      </c>
      <c r="F38" s="21">
        <v>33</v>
      </c>
      <c r="G38" s="21">
        <v>46</v>
      </c>
      <c r="H38" s="21"/>
      <c r="I38" s="21">
        <v>40</v>
      </c>
      <c r="J38" s="21"/>
      <c r="K38" s="21">
        <v>39</v>
      </c>
      <c r="L38" s="21">
        <v>44</v>
      </c>
      <c r="M38" s="21">
        <v>38</v>
      </c>
      <c r="N38" s="21">
        <v>43</v>
      </c>
      <c r="O38" s="21">
        <v>45</v>
      </c>
      <c r="P38" s="21">
        <v>42</v>
      </c>
      <c r="Q38" s="47">
        <v>46</v>
      </c>
      <c r="R38" s="48">
        <f>COUNT(C38,D38,E38,F38,G38,H38,I38,K38,L38,M38,N38,O38,P38,Q38)</f>
        <v>13</v>
      </c>
      <c r="S38" s="29">
        <f>AVERAGE(C38:Q38)*2</f>
        <v>82.92307692307692</v>
      </c>
      <c r="T38" s="49" t="s">
        <v>52</v>
      </c>
      <c r="U38" s="60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/>
      <c r="DN38" s="53"/>
      <c r="DO38" s="53"/>
      <c r="DP38" s="53"/>
      <c r="DQ38" s="53"/>
      <c r="DR38" s="53"/>
      <c r="DS38" s="53"/>
      <c r="DT38" s="53"/>
      <c r="DU38" s="53"/>
      <c r="DV38" s="53"/>
      <c r="DW38" s="53"/>
      <c r="DX38" s="53"/>
      <c r="DY38" s="53"/>
      <c r="DZ38" s="53"/>
      <c r="EA38" s="53"/>
      <c r="EB38" s="53"/>
      <c r="EC38" s="53"/>
      <c r="ED38" s="53"/>
      <c r="EE38" s="53"/>
      <c r="EF38" s="53"/>
      <c r="EG38" s="53"/>
      <c r="EH38" s="53"/>
      <c r="EI38" s="53"/>
      <c r="EJ38" s="53"/>
      <c r="EK38" s="53"/>
      <c r="EL38" s="53"/>
      <c r="EM38" s="53"/>
      <c r="EN38" s="53"/>
      <c r="EO38" s="53"/>
      <c r="EP38" s="53"/>
      <c r="EQ38" s="53"/>
      <c r="ER38" s="53"/>
      <c r="ES38" s="53"/>
      <c r="ET38" s="53"/>
      <c r="EU38" s="53"/>
      <c r="EV38" s="53"/>
      <c r="EW38" s="53"/>
      <c r="EX38" s="53"/>
      <c r="EY38" s="53"/>
      <c r="EZ38" s="53"/>
      <c r="FA38" s="53"/>
      <c r="FB38" s="53"/>
      <c r="FC38" s="53"/>
      <c r="FD38" s="53"/>
      <c r="FE38" s="53"/>
      <c r="FF38" s="53"/>
      <c r="FG38" s="53"/>
      <c r="FH38" s="53"/>
      <c r="FI38" s="53"/>
      <c r="FJ38" s="53"/>
      <c r="FK38" s="53"/>
      <c r="FL38" s="53"/>
      <c r="FM38" s="53"/>
      <c r="FN38" s="53"/>
      <c r="FO38" s="53"/>
      <c r="FP38" s="53"/>
      <c r="FQ38" s="53"/>
      <c r="FR38" s="53"/>
      <c r="FS38" s="53"/>
      <c r="FT38" s="53"/>
      <c r="FU38" s="53"/>
      <c r="FV38" s="53"/>
      <c r="FW38" s="53"/>
      <c r="FX38" s="53"/>
      <c r="FY38" s="53"/>
      <c r="FZ38" s="53"/>
      <c r="GA38" s="53"/>
      <c r="GB38" s="53"/>
      <c r="GC38" s="53"/>
      <c r="GD38" s="53"/>
      <c r="GE38" s="53"/>
      <c r="GF38" s="53"/>
      <c r="GG38" s="53"/>
      <c r="GH38" s="53"/>
      <c r="GI38" s="53"/>
      <c r="GJ38" s="53"/>
      <c r="GK38" s="53"/>
      <c r="GL38" s="53"/>
      <c r="GM38" s="53"/>
      <c r="GN38" s="53"/>
      <c r="GO38" s="53"/>
      <c r="GP38" s="53"/>
      <c r="GQ38" s="53"/>
      <c r="GR38" s="53"/>
      <c r="GS38" s="53"/>
      <c r="GT38" s="53"/>
      <c r="GU38" s="53"/>
      <c r="GV38" s="53"/>
      <c r="GW38" s="53"/>
      <c r="GX38" s="53"/>
      <c r="GY38" s="53"/>
      <c r="GZ38" s="53"/>
      <c r="HA38" s="53"/>
      <c r="HB38" s="53"/>
      <c r="HC38" s="53"/>
      <c r="HD38" s="53"/>
      <c r="HE38" s="53"/>
      <c r="HF38" s="53"/>
      <c r="HG38" s="53"/>
      <c r="HH38" s="53"/>
      <c r="HI38" s="53"/>
      <c r="HJ38" s="53"/>
      <c r="HK38" s="53"/>
      <c r="HL38" s="53"/>
      <c r="HM38" s="53"/>
      <c r="HN38" s="53"/>
      <c r="HO38" s="53"/>
      <c r="HP38" s="53"/>
      <c r="HQ38" s="53"/>
      <c r="HR38" s="53"/>
      <c r="HS38" s="53"/>
      <c r="HT38" s="53"/>
      <c r="HU38" s="53"/>
      <c r="HV38" s="53"/>
      <c r="HW38" s="53"/>
      <c r="HX38" s="53"/>
      <c r="HY38" s="53"/>
      <c r="HZ38" s="53"/>
      <c r="IA38" s="53"/>
      <c r="IB38" s="53"/>
      <c r="IC38" s="53"/>
      <c r="ID38" s="53"/>
      <c r="IE38" s="53"/>
      <c r="IF38" s="53"/>
      <c r="IG38" s="53"/>
      <c r="IH38" s="53"/>
      <c r="II38" s="53"/>
      <c r="IJ38" s="53"/>
      <c r="IK38" s="53"/>
      <c r="IL38" s="53"/>
      <c r="IM38" s="53"/>
      <c r="IN38" s="53"/>
      <c r="IO38" s="53"/>
      <c r="IP38" s="53"/>
      <c r="IQ38" s="53"/>
      <c r="IR38" s="53"/>
      <c r="IS38" s="53"/>
      <c r="IT38" s="53"/>
      <c r="IU38" s="53"/>
      <c r="IV38" s="53"/>
    </row>
    <row r="39" spans="1:256" s="55" customFormat="1" ht="18" customHeight="1">
      <c r="A39" s="54" t="s">
        <v>169</v>
      </c>
      <c r="B39" s="47" t="s">
        <v>41</v>
      </c>
      <c r="C39" s="21"/>
      <c r="D39" s="21">
        <v>44</v>
      </c>
      <c r="E39" s="21"/>
      <c r="F39" s="21">
        <v>45</v>
      </c>
      <c r="G39" s="21"/>
      <c r="H39" s="21">
        <v>39</v>
      </c>
      <c r="I39" s="21"/>
      <c r="J39" s="21"/>
      <c r="K39" s="21"/>
      <c r="L39" s="21"/>
      <c r="M39" s="21"/>
      <c r="N39" s="21">
        <v>47</v>
      </c>
      <c r="O39" s="21">
        <v>46</v>
      </c>
      <c r="P39" s="21"/>
      <c r="Q39" s="47">
        <v>45</v>
      </c>
      <c r="R39" s="48">
        <f>COUNT(C39,D39,E39,F39,G39,H39,I39,K39,L39,M39,N39,O39,P39,Q39)</f>
        <v>6</v>
      </c>
      <c r="S39" s="29">
        <f>AVERAGE(C39:Q39)*2</f>
        <v>88.666666666666671</v>
      </c>
      <c r="T39" s="49" t="s">
        <v>52</v>
      </c>
      <c r="U39" s="60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3"/>
      <c r="EA39" s="53"/>
      <c r="EB39" s="53"/>
      <c r="EC39" s="53"/>
      <c r="ED39" s="53"/>
      <c r="EE39" s="53"/>
      <c r="EF39" s="53"/>
      <c r="EG39" s="53"/>
      <c r="EH39" s="53"/>
      <c r="EI39" s="53"/>
      <c r="EJ39" s="53"/>
      <c r="EK39" s="53"/>
      <c r="EL39" s="53"/>
      <c r="EM39" s="53"/>
      <c r="EN39" s="53"/>
      <c r="EO39" s="53"/>
      <c r="EP39" s="53"/>
      <c r="EQ39" s="53"/>
      <c r="ER39" s="53"/>
      <c r="ES39" s="53"/>
      <c r="ET39" s="53"/>
      <c r="EU39" s="53"/>
      <c r="EV39" s="53"/>
      <c r="EW39" s="53"/>
      <c r="EX39" s="53"/>
      <c r="EY39" s="53"/>
      <c r="EZ39" s="53"/>
      <c r="FA39" s="53"/>
      <c r="FB39" s="53"/>
      <c r="FC39" s="53"/>
      <c r="FD39" s="53"/>
      <c r="FE39" s="53"/>
      <c r="FF39" s="53"/>
      <c r="FG39" s="53"/>
      <c r="FH39" s="53"/>
      <c r="FI39" s="53"/>
      <c r="FJ39" s="53"/>
      <c r="FK39" s="53"/>
      <c r="FL39" s="53"/>
      <c r="FM39" s="53"/>
      <c r="FN39" s="53"/>
      <c r="FO39" s="53"/>
      <c r="FP39" s="53"/>
      <c r="FQ39" s="53"/>
      <c r="FR39" s="53"/>
      <c r="FS39" s="53"/>
      <c r="FT39" s="53"/>
      <c r="FU39" s="53"/>
      <c r="FV39" s="53"/>
      <c r="FW39" s="53"/>
      <c r="FX39" s="53"/>
      <c r="FY39" s="53"/>
      <c r="FZ39" s="53"/>
      <c r="GA39" s="53"/>
      <c r="GB39" s="53"/>
      <c r="GC39" s="53"/>
      <c r="GD39" s="53"/>
      <c r="GE39" s="53"/>
      <c r="GF39" s="53"/>
      <c r="GG39" s="53"/>
      <c r="GH39" s="53"/>
      <c r="GI39" s="53"/>
      <c r="GJ39" s="53"/>
      <c r="GK39" s="53"/>
      <c r="GL39" s="53"/>
      <c r="GM39" s="53"/>
      <c r="GN39" s="53"/>
      <c r="GO39" s="53"/>
      <c r="GP39" s="53"/>
      <c r="GQ39" s="53"/>
      <c r="GR39" s="53"/>
      <c r="GS39" s="53"/>
      <c r="GT39" s="53"/>
      <c r="GU39" s="53"/>
      <c r="GV39" s="53"/>
      <c r="GW39" s="53"/>
      <c r="GX39" s="53"/>
      <c r="GY39" s="53"/>
      <c r="GZ39" s="53"/>
      <c r="HA39" s="53"/>
      <c r="HB39" s="53"/>
      <c r="HC39" s="53"/>
      <c r="HD39" s="53"/>
      <c r="HE39" s="53"/>
      <c r="HF39" s="53"/>
      <c r="HG39" s="53"/>
      <c r="HH39" s="53"/>
      <c r="HI39" s="53"/>
      <c r="HJ39" s="53"/>
      <c r="HK39" s="53"/>
      <c r="HL39" s="53"/>
      <c r="HM39" s="53"/>
      <c r="HN39" s="53"/>
      <c r="HO39" s="53"/>
      <c r="HP39" s="53"/>
      <c r="HQ39" s="53"/>
      <c r="HR39" s="53"/>
      <c r="HS39" s="53"/>
      <c r="HT39" s="53"/>
      <c r="HU39" s="53"/>
      <c r="HV39" s="53"/>
      <c r="HW39" s="53"/>
      <c r="HX39" s="53"/>
      <c r="HY39" s="53"/>
      <c r="HZ39" s="53"/>
      <c r="IA39" s="53"/>
      <c r="IB39" s="53"/>
      <c r="IC39" s="53"/>
      <c r="ID39" s="53"/>
      <c r="IE39" s="53"/>
      <c r="IF39" s="53"/>
      <c r="IG39" s="53"/>
      <c r="IH39" s="53"/>
      <c r="II39" s="53"/>
      <c r="IJ39" s="53"/>
      <c r="IK39" s="53"/>
      <c r="IL39" s="53"/>
      <c r="IM39" s="53"/>
      <c r="IN39" s="53"/>
      <c r="IO39" s="53"/>
      <c r="IP39" s="53"/>
      <c r="IQ39" s="53"/>
      <c r="IR39" s="53"/>
      <c r="IS39" s="53"/>
      <c r="IT39" s="53"/>
      <c r="IU39" s="53"/>
      <c r="IV39" s="53"/>
    </row>
    <row r="40" spans="1:256" s="55" customFormat="1" ht="18" customHeight="1">
      <c r="A40" s="54" t="s">
        <v>346</v>
      </c>
      <c r="B40" s="47" t="s">
        <v>20</v>
      </c>
      <c r="C40" s="21"/>
      <c r="D40" s="21"/>
      <c r="E40" s="21"/>
      <c r="F40" s="21"/>
      <c r="G40" s="21"/>
      <c r="H40" s="21"/>
      <c r="I40" s="21">
        <v>49</v>
      </c>
      <c r="J40" s="21"/>
      <c r="K40" s="21">
        <v>43</v>
      </c>
      <c r="L40" s="21">
        <v>50</v>
      </c>
      <c r="M40" s="21">
        <v>47</v>
      </c>
      <c r="N40" s="21"/>
      <c r="O40" s="21">
        <v>47</v>
      </c>
      <c r="P40" s="21">
        <v>45</v>
      </c>
      <c r="Q40" s="47"/>
      <c r="R40" s="48">
        <f>COUNT(C40,D40,E40,F40,G40,H40,I40,K40,L40,M40,N40,O40,P40,Q40)</f>
        <v>6</v>
      </c>
      <c r="S40" s="29">
        <f>AVERAGE(C40:Q40)*2</f>
        <v>93.666666666666671</v>
      </c>
      <c r="T40" s="49" t="s">
        <v>52</v>
      </c>
      <c r="U40" s="60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  <c r="IB40" s="53"/>
      <c r="IC40" s="53"/>
      <c r="ID40" s="53"/>
      <c r="IE40" s="53"/>
      <c r="IF40" s="53"/>
      <c r="IG40" s="53"/>
      <c r="IH40" s="53"/>
      <c r="II40" s="53"/>
      <c r="IJ40" s="53"/>
      <c r="IK40" s="53"/>
      <c r="IL40" s="53"/>
      <c r="IM40" s="53"/>
      <c r="IN40" s="53"/>
      <c r="IO40" s="53"/>
      <c r="IP40" s="53"/>
      <c r="IQ40" s="53"/>
      <c r="IR40" s="53"/>
      <c r="IS40" s="53"/>
      <c r="IT40" s="53"/>
      <c r="IU40" s="53"/>
      <c r="IV40" s="53"/>
    </row>
    <row r="41" spans="1:256" s="55" customFormat="1" ht="18" customHeight="1">
      <c r="A41" s="54" t="s">
        <v>347</v>
      </c>
      <c r="B41" s="47" t="s">
        <v>22</v>
      </c>
      <c r="C41" s="21"/>
      <c r="D41" s="21"/>
      <c r="E41" s="21"/>
      <c r="F41" s="21"/>
      <c r="G41" s="21"/>
      <c r="H41" s="21"/>
      <c r="I41" s="21">
        <v>36</v>
      </c>
      <c r="J41" s="21"/>
      <c r="K41" s="21">
        <v>38</v>
      </c>
      <c r="L41" s="21">
        <v>36</v>
      </c>
      <c r="M41" s="21">
        <v>31</v>
      </c>
      <c r="N41" s="21"/>
      <c r="O41" s="21">
        <v>36</v>
      </c>
      <c r="P41" s="21">
        <v>38</v>
      </c>
      <c r="Q41" s="47"/>
      <c r="R41" s="48">
        <f>COUNT(C41,D41,E41,F41,G41,H41,I41,K41,L41,M41,N41,O41,P41,Q41)</f>
        <v>6</v>
      </c>
      <c r="S41" s="29">
        <f>AVERAGE(C41:Q41)*2</f>
        <v>71.666666666666671</v>
      </c>
      <c r="T41" s="49" t="s">
        <v>52</v>
      </c>
      <c r="U41" s="60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  <c r="GY41" s="53"/>
      <c r="GZ41" s="53"/>
      <c r="HA41" s="53"/>
      <c r="HB41" s="53"/>
      <c r="HC41" s="53"/>
      <c r="HD41" s="53"/>
      <c r="HE41" s="53"/>
      <c r="HF41" s="53"/>
      <c r="HG41" s="53"/>
      <c r="HH41" s="53"/>
      <c r="HI41" s="53"/>
      <c r="HJ41" s="53"/>
      <c r="HK41" s="53"/>
      <c r="HL41" s="53"/>
      <c r="HM41" s="53"/>
      <c r="HN41" s="53"/>
      <c r="HO41" s="53"/>
      <c r="HP41" s="53"/>
      <c r="HQ41" s="53"/>
      <c r="HR41" s="53"/>
      <c r="HS41" s="53"/>
      <c r="HT41" s="53"/>
      <c r="HU41" s="53"/>
      <c r="HV41" s="53"/>
      <c r="HW41" s="53"/>
      <c r="HX41" s="53"/>
      <c r="HY41" s="53"/>
      <c r="HZ41" s="53"/>
      <c r="IA41" s="53"/>
      <c r="IB41" s="53"/>
      <c r="IC41" s="53"/>
      <c r="ID41" s="53"/>
      <c r="IE41" s="53"/>
      <c r="IF41" s="53"/>
      <c r="IG41" s="53"/>
      <c r="IH41" s="53"/>
      <c r="II41" s="53"/>
      <c r="IJ41" s="53"/>
      <c r="IK41" s="53"/>
      <c r="IL41" s="53"/>
      <c r="IM41" s="53"/>
      <c r="IN41" s="53"/>
      <c r="IO41" s="53"/>
      <c r="IP41" s="53"/>
      <c r="IQ41" s="53"/>
      <c r="IR41" s="53"/>
      <c r="IS41" s="53"/>
      <c r="IT41" s="53"/>
      <c r="IU41" s="53"/>
      <c r="IV41" s="53"/>
    </row>
    <row r="42" spans="1:256" s="55" customFormat="1" ht="18" customHeight="1">
      <c r="A42" s="53" t="s">
        <v>191</v>
      </c>
      <c r="B42" s="21"/>
      <c r="C42" s="21">
        <v>46</v>
      </c>
      <c r="D42" s="21">
        <v>44</v>
      </c>
      <c r="E42" s="21">
        <v>41</v>
      </c>
      <c r="F42" s="21"/>
      <c r="G42" s="21">
        <v>48</v>
      </c>
      <c r="H42" s="21">
        <v>43</v>
      </c>
      <c r="I42" s="21"/>
      <c r="J42" s="21"/>
      <c r="K42" s="21"/>
      <c r="L42" s="21">
        <v>41</v>
      </c>
      <c r="M42" s="21">
        <v>49</v>
      </c>
      <c r="N42" s="21">
        <v>48</v>
      </c>
      <c r="O42" s="21"/>
      <c r="P42" s="21"/>
      <c r="Q42" s="21"/>
      <c r="R42" s="48">
        <f>COUNT(C42,D42,E42,F42,G42,H42,I42,K42,L42,M42,N42,O42,P42,Q42)</f>
        <v>8</v>
      </c>
      <c r="S42" s="29">
        <f>AVERAGE(C42:Q42)*2</f>
        <v>90</v>
      </c>
      <c r="T42" s="49" t="s">
        <v>52</v>
      </c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  <c r="FB42" s="53"/>
      <c r="FC42" s="53"/>
      <c r="FD42" s="53"/>
      <c r="FE42" s="53"/>
      <c r="FF42" s="53"/>
      <c r="FG42" s="53"/>
      <c r="FH42" s="53"/>
      <c r="FI42" s="53"/>
      <c r="FJ42" s="53"/>
      <c r="FK42" s="53"/>
      <c r="FL42" s="53"/>
      <c r="FM42" s="53"/>
      <c r="FN42" s="53"/>
      <c r="FO42" s="53"/>
      <c r="FP42" s="53"/>
      <c r="FQ42" s="53"/>
      <c r="FR42" s="53"/>
      <c r="FS42" s="53"/>
      <c r="FT42" s="53"/>
      <c r="FU42" s="53"/>
      <c r="FV42" s="53"/>
      <c r="FW42" s="53"/>
      <c r="FX42" s="53"/>
      <c r="FY42" s="53"/>
      <c r="FZ42" s="53"/>
      <c r="GA42" s="53"/>
      <c r="GB42" s="53"/>
      <c r="GC42" s="53"/>
      <c r="GD42" s="53"/>
      <c r="GE42" s="53"/>
      <c r="GF42" s="53"/>
      <c r="GG42" s="53"/>
      <c r="GH42" s="53"/>
      <c r="GI42" s="53"/>
      <c r="GJ42" s="53"/>
      <c r="GK42" s="53"/>
      <c r="GL42" s="53"/>
      <c r="GM42" s="53"/>
      <c r="GN42" s="53"/>
      <c r="GO42" s="53"/>
      <c r="GP42" s="53"/>
      <c r="GQ42" s="53"/>
      <c r="GR42" s="53"/>
      <c r="GS42" s="53"/>
      <c r="GT42" s="53"/>
      <c r="GU42" s="53"/>
      <c r="GV42" s="53"/>
      <c r="GW42" s="53"/>
      <c r="GX42" s="53"/>
      <c r="GY42" s="53"/>
      <c r="GZ42" s="53"/>
      <c r="HA42" s="53"/>
      <c r="HB42" s="53"/>
      <c r="HC42" s="53"/>
      <c r="HD42" s="53"/>
      <c r="HE42" s="53"/>
      <c r="HF42" s="53"/>
      <c r="HG42" s="53"/>
      <c r="HH42" s="53"/>
      <c r="HI42" s="53"/>
      <c r="HJ42" s="53"/>
      <c r="HK42" s="53"/>
      <c r="HL42" s="53"/>
      <c r="HM42" s="53"/>
      <c r="HN42" s="53"/>
      <c r="HO42" s="53"/>
      <c r="HP42" s="53"/>
      <c r="HQ42" s="53"/>
      <c r="HR42" s="53"/>
      <c r="HS42" s="53"/>
      <c r="HT42" s="53"/>
      <c r="HU42" s="53"/>
      <c r="HV42" s="53"/>
      <c r="HW42" s="53"/>
      <c r="HX42" s="53"/>
      <c r="HY42" s="53"/>
      <c r="HZ42" s="53"/>
      <c r="IA42" s="53"/>
      <c r="IB42" s="53"/>
      <c r="IC42" s="53"/>
      <c r="ID42" s="53"/>
      <c r="IE42" s="53"/>
      <c r="IF42" s="53"/>
      <c r="IG42" s="53"/>
      <c r="IH42" s="53"/>
      <c r="II42" s="53"/>
      <c r="IJ42" s="53"/>
      <c r="IK42" s="53"/>
      <c r="IL42" s="53"/>
      <c r="IM42" s="53"/>
      <c r="IN42" s="53"/>
      <c r="IO42" s="53"/>
      <c r="IP42" s="53"/>
      <c r="IQ42" s="53"/>
      <c r="IR42" s="53"/>
      <c r="IS42" s="53"/>
      <c r="IT42" s="53"/>
      <c r="IU42" s="53"/>
      <c r="IV42" s="53"/>
    </row>
    <row r="43" spans="1:256" s="55" customFormat="1" ht="18" customHeight="1">
      <c r="A43" s="54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48"/>
      <c r="S43" s="29"/>
      <c r="T43" s="49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  <c r="FB43" s="53"/>
      <c r="FC43" s="53"/>
      <c r="FD43" s="53"/>
      <c r="FE43" s="53"/>
      <c r="FF43" s="53"/>
      <c r="FG43" s="53"/>
      <c r="FH43" s="53"/>
      <c r="FI43" s="53"/>
      <c r="FJ43" s="53"/>
      <c r="FK43" s="53"/>
      <c r="FL43" s="53"/>
      <c r="FM43" s="53"/>
      <c r="FN43" s="53"/>
      <c r="FO43" s="53"/>
      <c r="FP43" s="53"/>
      <c r="FQ43" s="53"/>
      <c r="FR43" s="53"/>
      <c r="FS43" s="53"/>
      <c r="FT43" s="53"/>
      <c r="FU43" s="53"/>
      <c r="FV43" s="53"/>
      <c r="FW43" s="53"/>
      <c r="FX43" s="53"/>
      <c r="FY43" s="53"/>
      <c r="FZ43" s="53"/>
      <c r="GA43" s="53"/>
      <c r="GB43" s="53"/>
      <c r="GC43" s="53"/>
      <c r="GD43" s="53"/>
      <c r="GE43" s="53"/>
      <c r="GF43" s="53"/>
      <c r="GG43" s="53"/>
      <c r="GH43" s="53"/>
      <c r="GI43" s="53"/>
      <c r="GJ43" s="53"/>
      <c r="GK43" s="53"/>
      <c r="GL43" s="53"/>
      <c r="GM43" s="53"/>
      <c r="GN43" s="53"/>
      <c r="GO43" s="53"/>
      <c r="GP43" s="53"/>
      <c r="GQ43" s="53"/>
      <c r="GR43" s="53"/>
      <c r="GS43" s="53"/>
      <c r="GT43" s="53"/>
      <c r="GU43" s="53"/>
      <c r="GV43" s="53"/>
      <c r="GW43" s="53"/>
      <c r="GX43" s="53"/>
      <c r="GY43" s="53"/>
      <c r="GZ43" s="53"/>
      <c r="HA43" s="53"/>
      <c r="HB43" s="53"/>
      <c r="HC43" s="53"/>
      <c r="HD43" s="53"/>
      <c r="HE43" s="53"/>
      <c r="HF43" s="53"/>
      <c r="HG43" s="53"/>
      <c r="HH43" s="53"/>
      <c r="HI43" s="53"/>
      <c r="HJ43" s="53"/>
      <c r="HK43" s="53"/>
      <c r="HL43" s="53"/>
      <c r="HM43" s="53"/>
      <c r="HN43" s="53"/>
      <c r="HO43" s="53"/>
      <c r="HP43" s="53"/>
      <c r="HQ43" s="53"/>
      <c r="HR43" s="53"/>
      <c r="HS43" s="53"/>
      <c r="HT43" s="53"/>
      <c r="HU43" s="53"/>
      <c r="HV43" s="53"/>
      <c r="HW43" s="53"/>
      <c r="HX43" s="53"/>
      <c r="HY43" s="53"/>
      <c r="HZ43" s="53"/>
      <c r="IA43" s="53"/>
      <c r="IB43" s="53"/>
      <c r="IC43" s="53"/>
      <c r="ID43" s="53"/>
      <c r="IE43" s="53"/>
      <c r="IF43" s="53"/>
      <c r="IG43" s="53"/>
      <c r="IH43" s="53"/>
      <c r="II43" s="53"/>
      <c r="IJ43" s="53"/>
      <c r="IK43" s="53"/>
      <c r="IL43" s="53"/>
      <c r="IM43" s="53"/>
      <c r="IN43" s="53"/>
      <c r="IO43" s="53"/>
      <c r="IP43" s="53"/>
      <c r="IQ43" s="53"/>
      <c r="IR43" s="53"/>
      <c r="IS43" s="53"/>
      <c r="IT43" s="53"/>
      <c r="IU43" s="53"/>
      <c r="IV43" s="53"/>
    </row>
    <row r="44" spans="1:256" s="55" customFormat="1" ht="18" customHeight="1">
      <c r="A44" s="62" t="s">
        <v>48</v>
      </c>
      <c r="B44" s="21"/>
      <c r="C44" s="47">
        <f>COUNT(C4:C42)</f>
        <v>20</v>
      </c>
      <c r="D44" s="47">
        <f t="shared" ref="D44:R44" si="0">COUNT(D4:D42)</f>
        <v>21</v>
      </c>
      <c r="E44" s="47">
        <f t="shared" si="0"/>
        <v>23</v>
      </c>
      <c r="F44" s="47">
        <f t="shared" si="0"/>
        <v>16</v>
      </c>
      <c r="G44" s="47">
        <f t="shared" si="0"/>
        <v>19</v>
      </c>
      <c r="H44" s="47">
        <f t="shared" si="0"/>
        <v>19</v>
      </c>
      <c r="I44" s="47">
        <f t="shared" si="0"/>
        <v>24</v>
      </c>
      <c r="J44" s="47">
        <f t="shared" si="0"/>
        <v>0</v>
      </c>
      <c r="K44" s="47">
        <f t="shared" si="0"/>
        <v>24</v>
      </c>
      <c r="L44" s="47">
        <f t="shared" si="0"/>
        <v>20</v>
      </c>
      <c r="M44" s="47">
        <f t="shared" si="0"/>
        <v>18</v>
      </c>
      <c r="N44" s="47">
        <f t="shared" si="0"/>
        <v>17</v>
      </c>
      <c r="O44" s="47">
        <f t="shared" si="0"/>
        <v>19</v>
      </c>
      <c r="P44" s="47">
        <f t="shared" si="0"/>
        <v>18</v>
      </c>
      <c r="Q44" s="47">
        <f t="shared" si="0"/>
        <v>15</v>
      </c>
      <c r="R44" s="47">
        <f t="shared" si="0"/>
        <v>39</v>
      </c>
      <c r="S44" s="21"/>
      <c r="T44" s="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/>
      <c r="DN44" s="53"/>
      <c r="DO44" s="53"/>
      <c r="DP44" s="53"/>
      <c r="DQ44" s="53"/>
      <c r="DR44" s="53"/>
      <c r="DS44" s="53"/>
      <c r="DT44" s="53"/>
      <c r="DU44" s="53"/>
      <c r="DV44" s="53"/>
      <c r="DW44" s="53"/>
      <c r="DX44" s="53"/>
      <c r="DY44" s="53"/>
      <c r="DZ44" s="53"/>
      <c r="EA44" s="53"/>
      <c r="EB44" s="53"/>
      <c r="EC44" s="53"/>
      <c r="ED44" s="53"/>
      <c r="EE44" s="53"/>
      <c r="EF44" s="53"/>
      <c r="EG44" s="53"/>
      <c r="EH44" s="53"/>
      <c r="EI44" s="53"/>
      <c r="EJ44" s="53"/>
      <c r="EK44" s="53"/>
      <c r="EL44" s="53"/>
      <c r="EM44" s="53"/>
      <c r="EN44" s="53"/>
      <c r="EO44" s="53"/>
      <c r="EP44" s="53"/>
      <c r="EQ44" s="53"/>
      <c r="ER44" s="53"/>
      <c r="ES44" s="53"/>
      <c r="ET44" s="53"/>
      <c r="EU44" s="53"/>
      <c r="EV44" s="53"/>
      <c r="EW44" s="53"/>
      <c r="EX44" s="53"/>
      <c r="EY44" s="53"/>
      <c r="EZ44" s="53"/>
      <c r="FA44" s="53"/>
      <c r="FB44" s="53"/>
      <c r="FC44" s="53"/>
      <c r="FD44" s="53"/>
      <c r="FE44" s="53"/>
      <c r="FF44" s="53"/>
      <c r="FG44" s="53"/>
      <c r="FH44" s="53"/>
      <c r="FI44" s="53"/>
      <c r="FJ44" s="53"/>
      <c r="FK44" s="53"/>
      <c r="FL44" s="53"/>
      <c r="FM44" s="53"/>
      <c r="FN44" s="53"/>
      <c r="FO44" s="53"/>
      <c r="FP44" s="53"/>
      <c r="FQ44" s="53"/>
      <c r="FR44" s="53"/>
      <c r="FS44" s="53"/>
      <c r="FT44" s="53"/>
      <c r="FU44" s="53"/>
      <c r="FV44" s="53"/>
      <c r="FW44" s="53"/>
      <c r="FX44" s="53"/>
      <c r="FY44" s="53"/>
      <c r="FZ44" s="53"/>
      <c r="GA44" s="53"/>
      <c r="GB44" s="53"/>
      <c r="GC44" s="53"/>
      <c r="GD44" s="53"/>
      <c r="GE44" s="53"/>
      <c r="GF44" s="53"/>
      <c r="GG44" s="53"/>
      <c r="GH44" s="53"/>
      <c r="GI44" s="53"/>
      <c r="GJ44" s="53"/>
      <c r="GK44" s="53"/>
      <c r="GL44" s="53"/>
      <c r="GM44" s="53"/>
      <c r="GN44" s="53"/>
      <c r="GO44" s="53"/>
      <c r="GP44" s="53"/>
      <c r="GQ44" s="53"/>
      <c r="GR44" s="53"/>
      <c r="GS44" s="53"/>
      <c r="GT44" s="53"/>
      <c r="GU44" s="53"/>
      <c r="GV44" s="53"/>
      <c r="GW44" s="53"/>
      <c r="GX44" s="53"/>
      <c r="GY44" s="53"/>
      <c r="GZ44" s="53"/>
      <c r="HA44" s="53"/>
      <c r="HB44" s="53"/>
      <c r="HC44" s="53"/>
      <c r="HD44" s="53"/>
      <c r="HE44" s="53"/>
      <c r="HF44" s="53"/>
      <c r="HG44" s="53"/>
      <c r="HH44" s="53"/>
      <c r="HI44" s="53"/>
      <c r="HJ44" s="53"/>
      <c r="HK44" s="53"/>
      <c r="HL44" s="53"/>
      <c r="HM44" s="53"/>
      <c r="HN44" s="53"/>
      <c r="HO44" s="53"/>
      <c r="HP44" s="53"/>
      <c r="HQ44" s="53"/>
      <c r="HR44" s="53"/>
      <c r="HS44" s="53"/>
      <c r="HT44" s="53"/>
      <c r="HU44" s="53"/>
      <c r="HV44" s="53"/>
      <c r="HW44" s="53"/>
      <c r="HX44" s="53"/>
      <c r="HY44" s="53"/>
      <c r="HZ44" s="53"/>
      <c r="IA44" s="53"/>
      <c r="IB44" s="53"/>
      <c r="IC44" s="53"/>
      <c r="ID44" s="53"/>
      <c r="IE44" s="53"/>
      <c r="IF44" s="53"/>
      <c r="IG44" s="53"/>
      <c r="IH44" s="53"/>
      <c r="II44" s="53"/>
      <c r="IJ44" s="53"/>
      <c r="IK44" s="53"/>
      <c r="IL44" s="53"/>
      <c r="IM44" s="53"/>
      <c r="IN44" s="53"/>
      <c r="IO44" s="53"/>
      <c r="IP44" s="53"/>
      <c r="IQ44" s="53"/>
      <c r="IR44" s="53"/>
      <c r="IS44" s="53"/>
      <c r="IT44" s="53"/>
      <c r="IU44" s="53"/>
      <c r="IV44" s="53"/>
    </row>
    <row r="45" spans="1:256" s="55" customFormat="1" ht="18" customHeight="1">
      <c r="A45" s="53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53"/>
      <c r="S45" s="21"/>
      <c r="T45" s="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/>
      <c r="DN45" s="53"/>
      <c r="DO45" s="53"/>
      <c r="DP45" s="53"/>
      <c r="DQ45" s="53"/>
      <c r="DR45" s="53"/>
      <c r="DS45" s="53"/>
      <c r="DT45" s="53"/>
      <c r="DU45" s="53"/>
      <c r="DV45" s="53"/>
      <c r="DW45" s="53"/>
      <c r="DX45" s="53"/>
      <c r="DY45" s="53"/>
      <c r="DZ45" s="53"/>
      <c r="EA45" s="53"/>
      <c r="EB45" s="53"/>
      <c r="EC45" s="53"/>
      <c r="ED45" s="53"/>
      <c r="EE45" s="53"/>
      <c r="EF45" s="53"/>
      <c r="EG45" s="53"/>
      <c r="EH45" s="53"/>
      <c r="EI45" s="53"/>
      <c r="EJ45" s="53"/>
      <c r="EK45" s="53"/>
      <c r="EL45" s="53"/>
      <c r="EM45" s="53"/>
      <c r="EN45" s="53"/>
      <c r="EO45" s="53"/>
      <c r="EP45" s="53"/>
      <c r="EQ45" s="53"/>
      <c r="ER45" s="53"/>
      <c r="ES45" s="53"/>
      <c r="ET45" s="53"/>
      <c r="EU45" s="53"/>
      <c r="EV45" s="53"/>
      <c r="EW45" s="53"/>
      <c r="EX45" s="53"/>
      <c r="EY45" s="53"/>
      <c r="EZ45" s="53"/>
      <c r="FA45" s="53"/>
      <c r="FB45" s="53"/>
      <c r="FC45" s="53"/>
      <c r="FD45" s="53"/>
      <c r="FE45" s="53"/>
      <c r="FF45" s="53"/>
      <c r="FG45" s="53"/>
      <c r="FH45" s="53"/>
      <c r="FI45" s="53"/>
      <c r="FJ45" s="53"/>
      <c r="FK45" s="53"/>
      <c r="FL45" s="53"/>
      <c r="FM45" s="53"/>
      <c r="FN45" s="53"/>
      <c r="FO45" s="53"/>
      <c r="FP45" s="53"/>
      <c r="FQ45" s="53"/>
      <c r="FR45" s="53"/>
      <c r="FS45" s="53"/>
      <c r="FT45" s="53"/>
      <c r="FU45" s="53"/>
      <c r="FV45" s="53"/>
      <c r="FW45" s="53"/>
      <c r="FX45" s="53"/>
      <c r="FY45" s="53"/>
      <c r="FZ45" s="53"/>
      <c r="GA45" s="53"/>
      <c r="GB45" s="53"/>
      <c r="GC45" s="53"/>
      <c r="GD45" s="53"/>
      <c r="GE45" s="53"/>
      <c r="GF45" s="53"/>
      <c r="GG45" s="53"/>
      <c r="GH45" s="53"/>
      <c r="GI45" s="53"/>
      <c r="GJ45" s="53"/>
      <c r="GK45" s="53"/>
      <c r="GL45" s="53"/>
      <c r="GM45" s="53"/>
      <c r="GN45" s="53"/>
      <c r="GO45" s="53"/>
      <c r="GP45" s="53"/>
      <c r="GQ45" s="53"/>
      <c r="GR45" s="53"/>
      <c r="GS45" s="53"/>
      <c r="GT45" s="53"/>
      <c r="GU45" s="53"/>
      <c r="GV45" s="53"/>
      <c r="GW45" s="53"/>
      <c r="GX45" s="53"/>
      <c r="GY45" s="53"/>
      <c r="GZ45" s="53"/>
      <c r="HA45" s="53"/>
      <c r="HB45" s="53"/>
      <c r="HC45" s="53"/>
      <c r="HD45" s="53"/>
      <c r="HE45" s="53"/>
      <c r="HF45" s="53"/>
      <c r="HG45" s="53"/>
      <c r="HH45" s="53"/>
      <c r="HI45" s="53"/>
      <c r="HJ45" s="53"/>
      <c r="HK45" s="53"/>
      <c r="HL45" s="53"/>
      <c r="HM45" s="53"/>
      <c r="HN45" s="53"/>
      <c r="HO45" s="53"/>
      <c r="HP45" s="53"/>
      <c r="HQ45" s="53"/>
      <c r="HR45" s="53"/>
      <c r="HS45" s="53"/>
      <c r="HT45" s="53"/>
      <c r="HU45" s="53"/>
      <c r="HV45" s="53"/>
      <c r="HW45" s="53"/>
      <c r="HX45" s="53"/>
      <c r="HY45" s="53"/>
      <c r="HZ45" s="53"/>
      <c r="IA45" s="53"/>
      <c r="IB45" s="53"/>
      <c r="IC45" s="53"/>
      <c r="ID45" s="53"/>
      <c r="IE45" s="53"/>
      <c r="IF45" s="53"/>
      <c r="IG45" s="53"/>
      <c r="IH45" s="53"/>
      <c r="II45" s="53"/>
      <c r="IJ45" s="53"/>
      <c r="IK45" s="53"/>
      <c r="IL45" s="53"/>
      <c r="IM45" s="53"/>
      <c r="IN45" s="53"/>
      <c r="IO45" s="53"/>
      <c r="IP45" s="53"/>
      <c r="IQ45" s="53"/>
      <c r="IR45" s="53"/>
      <c r="IS45" s="53"/>
      <c r="IT45" s="53"/>
      <c r="IU45" s="53"/>
      <c r="IV45" s="53"/>
    </row>
    <row r="46" spans="1:256" s="55" customFormat="1" ht="18" customHeight="1">
      <c r="A46" s="53" t="s">
        <v>49</v>
      </c>
      <c r="B46" s="21"/>
      <c r="C46" s="47">
        <f t="shared" ref="C46:Q46" si="1">C44*2</f>
        <v>40</v>
      </c>
      <c r="D46" s="47">
        <f t="shared" si="1"/>
        <v>42</v>
      </c>
      <c r="E46" s="47">
        <f t="shared" si="1"/>
        <v>46</v>
      </c>
      <c r="F46" s="47">
        <f t="shared" si="1"/>
        <v>32</v>
      </c>
      <c r="G46" s="47">
        <f t="shared" si="1"/>
        <v>38</v>
      </c>
      <c r="H46" s="47">
        <f t="shared" si="1"/>
        <v>38</v>
      </c>
      <c r="I46" s="47">
        <f t="shared" si="1"/>
        <v>48</v>
      </c>
      <c r="J46" s="47">
        <f t="shared" si="1"/>
        <v>0</v>
      </c>
      <c r="K46" s="47">
        <f t="shared" si="1"/>
        <v>48</v>
      </c>
      <c r="L46" s="47">
        <f t="shared" si="1"/>
        <v>40</v>
      </c>
      <c r="M46" s="47">
        <f t="shared" si="1"/>
        <v>36</v>
      </c>
      <c r="N46" s="47">
        <f t="shared" si="1"/>
        <v>34</v>
      </c>
      <c r="O46" s="47">
        <f t="shared" si="1"/>
        <v>38</v>
      </c>
      <c r="P46" s="47">
        <f t="shared" si="1"/>
        <v>36</v>
      </c>
      <c r="Q46" s="47">
        <f t="shared" si="1"/>
        <v>30</v>
      </c>
      <c r="R46" s="53"/>
      <c r="S46" s="21"/>
      <c r="T46" s="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  <c r="IO46" s="53"/>
      <c r="IP46" s="53"/>
      <c r="IQ46" s="53"/>
      <c r="IR46" s="53"/>
      <c r="IS46" s="53"/>
      <c r="IT46" s="53"/>
      <c r="IU46" s="53"/>
      <c r="IV46" s="53"/>
    </row>
    <row r="49" spans="1:22" s="28" customFormat="1" ht="18" customHeight="1">
      <c r="A49" s="1"/>
      <c r="B49" s="14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1"/>
      <c r="S49" s="21"/>
      <c r="T49" s="2"/>
      <c r="U49" s="1"/>
      <c r="V49" s="1"/>
    </row>
  </sheetData>
  <sortState ref="A4:T42">
    <sortCondition ref="T42"/>
  </sortState>
  <conditionalFormatting sqref="B3:B6 C7:Q7 B8:Q10 C11:Q11 B12:Q41">
    <cfRule type="cellIs" dxfId="67" priority="2" stopIfTrue="1" operator="equal">
      <formula>50</formula>
    </cfRule>
  </conditionalFormatting>
  <conditionalFormatting sqref="A7:Q42">
    <cfRule type="cellIs" dxfId="66" priority="1" operator="equal">
      <formula>50</formula>
    </cfRule>
  </conditionalFormatting>
  <printOptions horizontalCentered="1"/>
  <pageMargins left="0.25" right="0.25" top="0.75" bottom="0.25" header="0.3" footer="0.05"/>
  <pageSetup scale="61" fitToHeight="0" pageOrder="overThenDown" orientation="portrait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V54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4" customWidth="1"/>
    <col min="3" max="3" width="5.25" style="21" customWidth="1"/>
    <col min="4" max="4" width="5.25" style="20" customWidth="1"/>
    <col min="5" max="5" width="5.25" style="15" customWidth="1"/>
    <col min="6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68</v>
      </c>
      <c r="B1" s="3" t="s">
        <v>0</v>
      </c>
      <c r="C1" s="46">
        <v>43586</v>
      </c>
      <c r="D1" s="46">
        <v>43593</v>
      </c>
      <c r="E1" s="46">
        <v>43600</v>
      </c>
      <c r="F1" s="46">
        <v>43607</v>
      </c>
      <c r="G1" s="46">
        <v>43614</v>
      </c>
      <c r="H1" s="46">
        <v>43621</v>
      </c>
      <c r="I1" s="46">
        <v>43635</v>
      </c>
      <c r="K1" s="46">
        <v>43642</v>
      </c>
      <c r="L1" s="46">
        <v>43649</v>
      </c>
      <c r="M1" s="46">
        <v>43656</v>
      </c>
      <c r="N1" s="46">
        <v>43663</v>
      </c>
      <c r="O1" s="46">
        <v>43670</v>
      </c>
      <c r="P1" s="46">
        <v>43677</v>
      </c>
      <c r="Q1" s="46">
        <v>43684</v>
      </c>
      <c r="R1" s="94" t="s">
        <v>1</v>
      </c>
      <c r="S1" s="3" t="s">
        <v>2</v>
      </c>
      <c r="T1" s="52"/>
      <c r="U1" s="4" t="s">
        <v>3</v>
      </c>
      <c r="V1" s="4" t="s">
        <v>199</v>
      </c>
      <c r="W1" s="96" t="s">
        <v>200</v>
      </c>
      <c r="X1" s="5" t="s">
        <v>4</v>
      </c>
      <c r="Y1" s="95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112" t="s">
        <v>10</v>
      </c>
      <c r="D2" s="114" t="s">
        <v>13</v>
      </c>
      <c r="E2" s="115" t="s">
        <v>194</v>
      </c>
      <c r="F2" s="10" t="s">
        <v>11</v>
      </c>
      <c r="G2" s="79" t="s">
        <v>8</v>
      </c>
      <c r="H2" s="10" t="s">
        <v>175</v>
      </c>
      <c r="I2" s="116" t="s">
        <v>9</v>
      </c>
      <c r="K2" s="76" t="s">
        <v>10</v>
      </c>
      <c r="L2" s="10" t="s">
        <v>13</v>
      </c>
      <c r="M2" s="80" t="s">
        <v>194</v>
      </c>
      <c r="N2" s="114" t="s">
        <v>11</v>
      </c>
      <c r="O2" s="113" t="s">
        <v>8</v>
      </c>
      <c r="P2" s="114" t="s">
        <v>175</v>
      </c>
      <c r="Q2" s="83" t="s">
        <v>9</v>
      </c>
      <c r="S2" s="3"/>
    </row>
    <row r="3" spans="1:256" s="28" customFormat="1" ht="18" customHeight="1">
      <c r="A3" s="27" t="s">
        <v>15</v>
      </c>
      <c r="B3" s="16"/>
      <c r="C3" s="47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S3" s="29"/>
      <c r="T3" s="30"/>
    </row>
    <row r="4" spans="1:256" s="28" customFormat="1" ht="18" customHeight="1">
      <c r="A4" s="101" t="s">
        <v>205</v>
      </c>
      <c r="B4" s="103" t="s">
        <v>20</v>
      </c>
      <c r="C4" s="21">
        <v>39</v>
      </c>
      <c r="D4" s="47">
        <v>39</v>
      </c>
      <c r="E4" s="47">
        <v>43</v>
      </c>
      <c r="F4" s="47">
        <v>43</v>
      </c>
      <c r="G4" s="47"/>
      <c r="H4" s="21"/>
      <c r="I4" s="21"/>
      <c r="J4" s="21"/>
      <c r="K4" s="21"/>
      <c r="L4" s="21"/>
      <c r="M4" s="21"/>
      <c r="N4" s="21"/>
      <c r="O4" s="21"/>
      <c r="P4" s="47"/>
      <c r="Q4" s="47"/>
      <c r="R4" s="48">
        <f>COUNT(C4,D4,E4,F4,G4,H4,I4,K4,L4,M4,N4,O4,P4,Q4)</f>
        <v>4</v>
      </c>
      <c r="S4" s="29">
        <f>AVERAGE(C4:Q4)*2</f>
        <v>82</v>
      </c>
      <c r="T4" s="49" t="s">
        <v>62</v>
      </c>
    </row>
    <row r="5" spans="1:256" s="28" customFormat="1" ht="18" customHeight="1">
      <c r="A5" s="101" t="s">
        <v>218</v>
      </c>
      <c r="B5" s="103" t="s">
        <v>17</v>
      </c>
      <c r="C5" s="47">
        <v>39</v>
      </c>
      <c r="D5" s="47">
        <v>43</v>
      </c>
      <c r="E5" s="47">
        <v>40</v>
      </c>
      <c r="F5" s="47">
        <v>40</v>
      </c>
      <c r="G5" s="47">
        <v>36</v>
      </c>
      <c r="H5" s="21"/>
      <c r="I5" s="21">
        <v>23</v>
      </c>
      <c r="J5" s="21"/>
      <c r="K5" s="21"/>
      <c r="L5" s="21"/>
      <c r="M5" s="21"/>
      <c r="N5" s="21"/>
      <c r="O5" s="21"/>
      <c r="P5" s="21"/>
      <c r="Q5" s="21"/>
      <c r="R5" s="48">
        <f>COUNT(C5,D5,E5,F5,G5,H5,I5,K5,L5,M5,N5,O5,P5,Q5)</f>
        <v>6</v>
      </c>
      <c r="S5" s="29">
        <f>AVERAGE(C5:Q5)*2</f>
        <v>73.666666666666671</v>
      </c>
      <c r="T5" s="49" t="s">
        <v>62</v>
      </c>
    </row>
    <row r="6" spans="1:256" s="54" customFormat="1" ht="18" customHeight="1">
      <c r="A6" s="108" t="s">
        <v>64</v>
      </c>
      <c r="B6" s="109" t="s">
        <v>41</v>
      </c>
      <c r="C6" s="47">
        <v>39</v>
      </c>
      <c r="D6" s="15">
        <v>39</v>
      </c>
      <c r="E6" s="15">
        <v>46</v>
      </c>
      <c r="F6" s="15"/>
      <c r="G6" s="15">
        <v>43</v>
      </c>
      <c r="H6" s="15">
        <v>41</v>
      </c>
      <c r="I6" s="15">
        <v>44</v>
      </c>
      <c r="J6" s="15"/>
      <c r="K6" s="15">
        <v>41</v>
      </c>
      <c r="L6" s="15">
        <v>41</v>
      </c>
      <c r="M6" s="15">
        <v>40</v>
      </c>
      <c r="N6" s="15"/>
      <c r="O6" s="15">
        <v>46</v>
      </c>
      <c r="P6" s="15">
        <v>43</v>
      </c>
      <c r="Q6" s="15">
        <v>45</v>
      </c>
      <c r="R6" s="48">
        <f>COUNT(C6,D6,E6,F6,G6,H6,I6,K6,L6,M6,N6,O6,P6,Q6)</f>
        <v>12</v>
      </c>
      <c r="S6" s="29">
        <f>AVERAGE(C6:Q6)*2</f>
        <v>84.666666666666671</v>
      </c>
      <c r="T6" s="49" t="s">
        <v>62</v>
      </c>
    </row>
    <row r="7" spans="1:256" s="54" customFormat="1" ht="18" customHeight="1">
      <c r="A7" s="106" t="s">
        <v>65</v>
      </c>
      <c r="B7" s="107" t="s">
        <v>25</v>
      </c>
      <c r="C7" s="21"/>
      <c r="D7" s="21"/>
      <c r="E7" s="21">
        <v>46</v>
      </c>
      <c r="F7" s="21"/>
      <c r="G7" s="21">
        <v>47</v>
      </c>
      <c r="H7" s="21"/>
      <c r="I7" s="21"/>
      <c r="J7" s="21"/>
      <c r="K7" s="21"/>
      <c r="L7" s="21"/>
      <c r="M7" s="21"/>
      <c r="N7" s="21"/>
      <c r="O7" s="21"/>
      <c r="P7" s="47"/>
      <c r="Q7" s="47"/>
      <c r="R7" s="48">
        <f>COUNT(C7,D7,E7,F7,G7,H7,I7,K7,L7,M7,N7,O7,P7,Q7)</f>
        <v>2</v>
      </c>
      <c r="S7" s="29">
        <f>AVERAGE(C7:Q7)*2</f>
        <v>93</v>
      </c>
      <c r="T7" s="49" t="s">
        <v>62</v>
      </c>
    </row>
    <row r="8" spans="1:256" s="54" customFormat="1" ht="18" customHeight="1">
      <c r="A8" s="106" t="s">
        <v>225</v>
      </c>
      <c r="B8" s="107"/>
      <c r="C8" s="21">
        <v>34</v>
      </c>
      <c r="D8" s="21">
        <v>23</v>
      </c>
      <c r="E8" s="21">
        <v>38</v>
      </c>
      <c r="F8" s="21"/>
      <c r="G8" s="21">
        <v>28</v>
      </c>
      <c r="H8" s="21"/>
      <c r="I8" s="21"/>
      <c r="J8" s="21"/>
      <c r="K8" s="21"/>
      <c r="L8" s="21"/>
      <c r="M8" s="21"/>
      <c r="N8" s="21"/>
      <c r="O8" s="21"/>
      <c r="P8" s="47"/>
      <c r="Q8" s="47"/>
      <c r="R8" s="48">
        <f>COUNT(C8,D8,E8,F8,G8,H8,I8,K8,L8,M8,N8,O8,P8,Q8)</f>
        <v>4</v>
      </c>
      <c r="S8" s="29">
        <f>AVERAGE(C8:Q8)*2</f>
        <v>61.5</v>
      </c>
      <c r="T8" s="49" t="s">
        <v>62</v>
      </c>
    </row>
    <row r="9" spans="1:256" s="54" customFormat="1" ht="18" customHeight="1">
      <c r="A9" s="108" t="s">
        <v>223</v>
      </c>
      <c r="B9" s="107" t="s">
        <v>20</v>
      </c>
      <c r="C9" s="21">
        <v>38</v>
      </c>
      <c r="D9" s="21">
        <v>44</v>
      </c>
      <c r="E9" s="21">
        <v>45</v>
      </c>
      <c r="F9" s="21">
        <v>49</v>
      </c>
      <c r="G9" s="21">
        <v>46</v>
      </c>
      <c r="H9" s="21">
        <v>44</v>
      </c>
      <c r="I9" s="21">
        <v>40</v>
      </c>
      <c r="J9" s="21"/>
      <c r="K9" s="21">
        <v>45</v>
      </c>
      <c r="L9" s="21">
        <v>45</v>
      </c>
      <c r="M9" s="21">
        <v>41</v>
      </c>
      <c r="N9" s="21">
        <v>48</v>
      </c>
      <c r="O9" s="21">
        <v>41</v>
      </c>
      <c r="P9" s="47"/>
      <c r="Q9" s="47">
        <v>43</v>
      </c>
      <c r="R9" s="48">
        <f>COUNT(C9,D9,E9,F9,G9,H9,I9,K9,L9,M9,N9,O9,P9,Q9)</f>
        <v>13</v>
      </c>
      <c r="S9" s="29">
        <f>AVERAGE(C9:Q9)*2</f>
        <v>87.538461538461533</v>
      </c>
      <c r="T9" s="49" t="s">
        <v>62</v>
      </c>
    </row>
    <row r="10" spans="1:256" s="54" customFormat="1" ht="18" customHeight="1">
      <c r="A10" s="106" t="s">
        <v>196</v>
      </c>
      <c r="B10" s="109"/>
      <c r="C10" s="21">
        <v>48</v>
      </c>
      <c r="D10" s="21">
        <v>44</v>
      </c>
      <c r="E10" s="21">
        <v>41</v>
      </c>
      <c r="F10" s="21">
        <v>39</v>
      </c>
      <c r="G10" s="21"/>
      <c r="H10" s="21">
        <v>41</v>
      </c>
      <c r="I10" s="21"/>
      <c r="J10" s="21"/>
      <c r="K10" s="21">
        <v>38</v>
      </c>
      <c r="L10" s="21">
        <v>41</v>
      </c>
      <c r="M10" s="21"/>
      <c r="N10" s="21">
        <v>46</v>
      </c>
      <c r="O10" s="21">
        <v>44</v>
      </c>
      <c r="P10" s="47">
        <v>49</v>
      </c>
      <c r="Q10" s="47">
        <v>46</v>
      </c>
      <c r="R10" s="48">
        <f>COUNT(C10,D10,E10,F10,G10,H10,I10,K10,L10,M10,N10,O10,P10,Q10)</f>
        <v>11</v>
      </c>
      <c r="S10" s="29">
        <f>AVERAGE(C10:Q10)*2</f>
        <v>86.727272727272734</v>
      </c>
      <c r="T10" s="49" t="s">
        <v>62</v>
      </c>
    </row>
    <row r="11" spans="1:256" s="54" customFormat="1" ht="18" customHeight="1">
      <c r="A11" s="108" t="s">
        <v>66</v>
      </c>
      <c r="B11" s="109" t="s">
        <v>25</v>
      </c>
      <c r="C11" s="21"/>
      <c r="D11" s="21">
        <v>47</v>
      </c>
      <c r="E11" s="21">
        <v>49</v>
      </c>
      <c r="F11" s="21">
        <v>48</v>
      </c>
      <c r="G11" s="21">
        <v>49</v>
      </c>
      <c r="H11" s="21">
        <v>47</v>
      </c>
      <c r="I11" s="21">
        <v>47</v>
      </c>
      <c r="J11" s="21"/>
      <c r="K11" s="21">
        <v>47</v>
      </c>
      <c r="L11" s="21"/>
      <c r="M11" s="21">
        <v>45</v>
      </c>
      <c r="N11" s="21"/>
      <c r="O11" s="21">
        <v>48</v>
      </c>
      <c r="P11" s="47"/>
      <c r="Q11" s="47">
        <v>47</v>
      </c>
      <c r="R11" s="48">
        <f>COUNT(C11,D11,E11,F11,G11,H11,I11,K11,L11,M11,N11,O11,P11,Q11)</f>
        <v>10</v>
      </c>
      <c r="S11" s="29">
        <f>AVERAGE(C11:Q11)*2</f>
        <v>94.8</v>
      </c>
      <c r="T11" s="49" t="s">
        <v>62</v>
      </c>
    </row>
    <row r="12" spans="1:256" s="54" customFormat="1" ht="18" customHeight="1">
      <c r="A12" s="108" t="s">
        <v>306</v>
      </c>
      <c r="B12" s="109" t="s">
        <v>17</v>
      </c>
      <c r="C12" s="21"/>
      <c r="D12" s="21"/>
      <c r="E12" s="21"/>
      <c r="F12" s="21">
        <v>35</v>
      </c>
      <c r="G12" s="21">
        <v>28</v>
      </c>
      <c r="H12" s="21">
        <v>31</v>
      </c>
      <c r="I12" s="21">
        <v>35</v>
      </c>
      <c r="J12" s="21"/>
      <c r="K12" s="21">
        <v>38</v>
      </c>
      <c r="L12" s="21"/>
      <c r="M12" s="21">
        <v>40</v>
      </c>
      <c r="N12" s="21"/>
      <c r="O12" s="21"/>
      <c r="P12" s="47"/>
      <c r="Q12" s="47"/>
      <c r="R12" s="48">
        <f>COUNT(C12,D12,E12,F12,G12,H12,I12,K12,L12,M12,N12,O12,P12,Q12)</f>
        <v>6</v>
      </c>
      <c r="S12" s="29">
        <f>AVERAGE(C12:Q12)*2</f>
        <v>69</v>
      </c>
      <c r="T12" s="49" t="s">
        <v>62</v>
      </c>
    </row>
    <row r="13" spans="1:256" s="54" customFormat="1" ht="18" customHeight="1">
      <c r="A13" s="108" t="s">
        <v>67</v>
      </c>
      <c r="B13" s="109"/>
      <c r="C13" s="21">
        <v>43</v>
      </c>
      <c r="D13" s="21">
        <v>43</v>
      </c>
      <c r="E13" s="21">
        <v>43</v>
      </c>
      <c r="F13" s="21">
        <v>49</v>
      </c>
      <c r="G13" s="21">
        <v>50</v>
      </c>
      <c r="H13" s="21">
        <v>49</v>
      </c>
      <c r="I13" s="21">
        <v>46</v>
      </c>
      <c r="J13" s="21"/>
      <c r="K13" s="21">
        <v>48</v>
      </c>
      <c r="L13" s="21">
        <v>45</v>
      </c>
      <c r="M13" s="21">
        <v>46</v>
      </c>
      <c r="N13" s="21"/>
      <c r="O13" s="21">
        <v>45</v>
      </c>
      <c r="P13" s="47">
        <v>46</v>
      </c>
      <c r="Q13" s="47">
        <v>49</v>
      </c>
      <c r="R13" s="48">
        <f>COUNT(C13,D13,E13,F13,G13,H13,I13,K13,L13,M13,N13,O13,P13,Q13)</f>
        <v>13</v>
      </c>
      <c r="S13" s="29">
        <f>AVERAGE(C13:Q13)*2</f>
        <v>92.615384615384613</v>
      </c>
      <c r="T13" s="49" t="s">
        <v>62</v>
      </c>
    </row>
    <row r="14" spans="1:256" s="54" customFormat="1" ht="18" customHeight="1">
      <c r="A14" s="108" t="s">
        <v>173</v>
      </c>
      <c r="B14" s="109" t="s">
        <v>41</v>
      </c>
      <c r="C14" s="21">
        <v>29</v>
      </c>
      <c r="D14" s="21"/>
      <c r="E14" s="21">
        <v>36</v>
      </c>
      <c r="F14" s="21">
        <v>35</v>
      </c>
      <c r="G14" s="21">
        <v>38</v>
      </c>
      <c r="H14" s="21"/>
      <c r="I14" s="21">
        <v>37</v>
      </c>
      <c r="J14" s="21"/>
      <c r="K14" s="21">
        <v>42</v>
      </c>
      <c r="L14" s="21"/>
      <c r="M14" s="21">
        <v>36</v>
      </c>
      <c r="N14" s="21">
        <v>33</v>
      </c>
      <c r="O14" s="21">
        <v>33</v>
      </c>
      <c r="P14" s="47">
        <v>32</v>
      </c>
      <c r="Q14" s="47">
        <v>32</v>
      </c>
      <c r="R14" s="48">
        <f>COUNT(C14,D14,E14,F14,G14,H14,I14,K14,L14,M14,N14,O14,P14,Q14)</f>
        <v>11</v>
      </c>
      <c r="S14" s="29">
        <f>AVERAGE(C14:Q14)*2</f>
        <v>69.63636363636364</v>
      </c>
      <c r="T14" s="49" t="s">
        <v>62</v>
      </c>
    </row>
    <row r="15" spans="1:256" s="54" customFormat="1" ht="18" customHeight="1">
      <c r="A15" s="108" t="s">
        <v>69</v>
      </c>
      <c r="B15" s="109" t="s">
        <v>25</v>
      </c>
      <c r="C15" s="21"/>
      <c r="D15" s="21">
        <v>45</v>
      </c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>
        <v>48</v>
      </c>
      <c r="P15" s="47">
        <v>46</v>
      </c>
      <c r="Q15" s="47">
        <v>47</v>
      </c>
      <c r="R15" s="48">
        <f>COUNT(C15,D15,E15,F15,G15,H15,I15,K15,L15,M15,N15,O15,P15,Q15)</f>
        <v>4</v>
      </c>
      <c r="S15" s="29">
        <f>AVERAGE(C15:Q15)*2</f>
        <v>93</v>
      </c>
      <c r="T15" s="49" t="s">
        <v>62</v>
      </c>
    </row>
    <row r="16" spans="1:256" s="54" customFormat="1" ht="18" customHeight="1">
      <c r="A16" s="108" t="s">
        <v>172</v>
      </c>
      <c r="B16" s="109" t="s">
        <v>20</v>
      </c>
      <c r="C16" s="21"/>
      <c r="D16" s="21"/>
      <c r="E16" s="21"/>
      <c r="F16" s="21"/>
      <c r="G16" s="21">
        <v>46</v>
      </c>
      <c r="H16" s="21">
        <v>45</v>
      </c>
      <c r="I16" s="21">
        <v>47</v>
      </c>
      <c r="J16" s="21"/>
      <c r="K16" s="21">
        <v>43</v>
      </c>
      <c r="L16" s="21"/>
      <c r="M16" s="21">
        <v>47</v>
      </c>
      <c r="N16" s="21"/>
      <c r="O16" s="21"/>
      <c r="P16" s="47"/>
      <c r="Q16" s="47"/>
      <c r="R16" s="48">
        <f>COUNT(C16,D16,E16,F16,G16,H16,I16,K16,L16,M16,N16,O16,P16,Q16)</f>
        <v>5</v>
      </c>
      <c r="S16" s="29">
        <f>AVERAGE(C16:Q16)*2</f>
        <v>91.2</v>
      </c>
      <c r="T16" s="49" t="s">
        <v>62</v>
      </c>
    </row>
    <row r="17" spans="1:21" s="54" customFormat="1" ht="18" customHeight="1">
      <c r="A17" s="108" t="s">
        <v>70</v>
      </c>
      <c r="B17" s="109" t="s">
        <v>27</v>
      </c>
      <c r="C17" s="21">
        <v>27</v>
      </c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>
        <v>44</v>
      </c>
      <c r="O17" s="21"/>
      <c r="P17" s="47">
        <v>41</v>
      </c>
      <c r="Q17" s="47">
        <v>46</v>
      </c>
      <c r="R17" s="48">
        <f>COUNT(C17,D17,E17,F17,G17,H17,I17,K17,L17,M17,N17,O17,P17,Q17)</f>
        <v>4</v>
      </c>
      <c r="S17" s="29">
        <f>AVERAGE(C17:Q17)*2</f>
        <v>79</v>
      </c>
      <c r="T17" s="49" t="s">
        <v>62</v>
      </c>
    </row>
    <row r="18" spans="1:21" s="54" customFormat="1" ht="18" customHeight="1">
      <c r="A18" s="108" t="s">
        <v>71</v>
      </c>
      <c r="B18" s="109" t="s">
        <v>22</v>
      </c>
      <c r="C18" s="21">
        <v>35</v>
      </c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47">
        <v>33</v>
      </c>
      <c r="Q18" s="47">
        <v>39</v>
      </c>
      <c r="R18" s="48">
        <f>COUNT(C18,D18,E18,F18,G18,H18,I18,K18,L18,M18,N18,O18,P18,Q18)</f>
        <v>3</v>
      </c>
      <c r="S18" s="29">
        <f>AVERAGE(C18:Q18)*2</f>
        <v>71.333333333333329</v>
      </c>
      <c r="T18" s="49" t="s">
        <v>62</v>
      </c>
    </row>
    <row r="19" spans="1:21" s="54" customFormat="1" ht="18" customHeight="1">
      <c r="A19" s="108" t="s">
        <v>72</v>
      </c>
      <c r="B19" s="109" t="s">
        <v>27</v>
      </c>
      <c r="C19" s="21">
        <v>46</v>
      </c>
      <c r="D19" s="21">
        <v>49</v>
      </c>
      <c r="E19" s="21">
        <v>48</v>
      </c>
      <c r="F19" s="21">
        <v>48</v>
      </c>
      <c r="G19" s="21">
        <v>49</v>
      </c>
      <c r="H19" s="21"/>
      <c r="I19" s="21">
        <v>49</v>
      </c>
      <c r="J19" s="21"/>
      <c r="K19" s="21"/>
      <c r="L19" s="21">
        <v>48</v>
      </c>
      <c r="M19" s="21"/>
      <c r="N19" s="21"/>
      <c r="O19" s="21">
        <v>49</v>
      </c>
      <c r="P19" s="47">
        <v>49</v>
      </c>
      <c r="Q19" s="47">
        <v>49</v>
      </c>
      <c r="R19" s="48">
        <f>COUNT(C19,D19,E19,F19,G19,H19,I19,K19,L19,M19,N19,O19,P19,Q19)</f>
        <v>10</v>
      </c>
      <c r="S19" s="29">
        <f>AVERAGE(C19:Q19)*2</f>
        <v>96.8</v>
      </c>
      <c r="T19" s="49" t="s">
        <v>62</v>
      </c>
    </row>
    <row r="20" spans="1:21" s="54" customFormat="1" ht="18" customHeight="1">
      <c r="A20" s="108" t="s">
        <v>73</v>
      </c>
      <c r="B20" s="109" t="s">
        <v>27</v>
      </c>
      <c r="C20" s="21"/>
      <c r="D20" s="21">
        <v>45</v>
      </c>
      <c r="E20" s="21">
        <v>45</v>
      </c>
      <c r="F20" s="21">
        <v>46</v>
      </c>
      <c r="G20" s="21">
        <v>49</v>
      </c>
      <c r="H20" s="21">
        <v>46</v>
      </c>
      <c r="I20" s="21">
        <v>47</v>
      </c>
      <c r="J20" s="21"/>
      <c r="K20" s="21">
        <v>43</v>
      </c>
      <c r="L20" s="21">
        <v>47</v>
      </c>
      <c r="M20" s="21">
        <v>41</v>
      </c>
      <c r="N20" s="21">
        <v>47</v>
      </c>
      <c r="O20" s="21">
        <v>46</v>
      </c>
      <c r="P20" s="47">
        <v>46</v>
      </c>
      <c r="Q20" s="47">
        <v>47</v>
      </c>
      <c r="R20" s="48">
        <f>COUNT(C20,D20,E20,F20,G20,H20,I20,K20,L20,M20,N20,O20,P20,Q20)</f>
        <v>13</v>
      </c>
      <c r="S20" s="29">
        <f>AVERAGE(C20:Q20)*2</f>
        <v>91.538461538461533</v>
      </c>
      <c r="T20" s="49" t="s">
        <v>62</v>
      </c>
    </row>
    <row r="21" spans="1:21" s="54" customFormat="1" ht="18" customHeight="1">
      <c r="A21" s="108" t="s">
        <v>74</v>
      </c>
      <c r="B21" s="109"/>
      <c r="C21" s="21">
        <v>40</v>
      </c>
      <c r="D21" s="21">
        <v>44</v>
      </c>
      <c r="E21" s="21">
        <v>46</v>
      </c>
      <c r="F21" s="21">
        <v>46</v>
      </c>
      <c r="G21" s="21">
        <v>46</v>
      </c>
      <c r="H21" s="21">
        <v>45</v>
      </c>
      <c r="I21" s="21">
        <v>46</v>
      </c>
      <c r="J21" s="21"/>
      <c r="K21" s="21">
        <v>46</v>
      </c>
      <c r="L21" s="21">
        <v>46</v>
      </c>
      <c r="M21" s="21">
        <v>48</v>
      </c>
      <c r="N21" s="21">
        <v>41</v>
      </c>
      <c r="O21" s="21">
        <v>43</v>
      </c>
      <c r="P21" s="47">
        <v>43</v>
      </c>
      <c r="Q21" s="47">
        <v>43</v>
      </c>
      <c r="R21" s="48">
        <f>COUNT(C21,D21,E21,F21,G21,H21,I21,K21,L21,M21,N21,O21,P21,Q21)</f>
        <v>14</v>
      </c>
      <c r="S21" s="29">
        <f>AVERAGE(C21:Q21)*2</f>
        <v>89</v>
      </c>
      <c r="T21" s="49" t="s">
        <v>62</v>
      </c>
    </row>
    <row r="22" spans="1:21" s="61" customFormat="1" ht="18" customHeight="1">
      <c r="A22" s="108" t="s">
        <v>371</v>
      </c>
      <c r="B22" s="109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>
        <v>40</v>
      </c>
      <c r="N22" s="21">
        <v>46</v>
      </c>
      <c r="O22" s="21"/>
      <c r="P22" s="47"/>
      <c r="Q22" s="47"/>
      <c r="R22" s="48">
        <f>COUNT(C22,D22,E22,F22,G22,H22,I22,K22,L22,M22,N22,O22,P22,Q22)</f>
        <v>2</v>
      </c>
      <c r="S22" s="29">
        <f>AVERAGE(C22:Q22)*2</f>
        <v>86</v>
      </c>
      <c r="T22" s="49" t="s">
        <v>62</v>
      </c>
    </row>
    <row r="23" spans="1:21" s="61" customFormat="1" ht="18" customHeight="1">
      <c r="A23" s="108" t="s">
        <v>320</v>
      </c>
      <c r="B23" s="109"/>
      <c r="C23" s="21"/>
      <c r="D23" s="21"/>
      <c r="E23" s="21"/>
      <c r="F23" s="21"/>
      <c r="G23" s="21">
        <v>48</v>
      </c>
      <c r="H23" s="21"/>
      <c r="I23" s="21"/>
      <c r="J23" s="21"/>
      <c r="K23" s="21"/>
      <c r="L23" s="21"/>
      <c r="M23" s="21"/>
      <c r="N23" s="21">
        <v>50</v>
      </c>
      <c r="O23" s="21"/>
      <c r="P23" s="47"/>
      <c r="Q23" s="47"/>
      <c r="R23" s="48">
        <f>COUNT(C23,D23,E23,F23,G23,H23,I23,K23,L23,M23,N23,O23,P23,Q23)</f>
        <v>2</v>
      </c>
      <c r="S23" s="29">
        <f>AVERAGE(C23:Q23)*2</f>
        <v>98</v>
      </c>
      <c r="T23" s="49" t="s">
        <v>62</v>
      </c>
    </row>
    <row r="24" spans="1:21" s="61" customFormat="1" ht="18" customHeight="1">
      <c r="A24" s="108" t="s">
        <v>349</v>
      </c>
      <c r="B24" s="109" t="s">
        <v>20</v>
      </c>
      <c r="C24" s="21"/>
      <c r="D24" s="21"/>
      <c r="E24" s="21"/>
      <c r="F24" s="21"/>
      <c r="G24" s="21"/>
      <c r="H24" s="21"/>
      <c r="I24" s="21">
        <v>32</v>
      </c>
      <c r="J24" s="21"/>
      <c r="K24" s="21"/>
      <c r="L24" s="21">
        <v>37</v>
      </c>
      <c r="M24" s="21"/>
      <c r="N24" s="21"/>
      <c r="O24" s="21"/>
      <c r="P24" s="47"/>
      <c r="Q24" s="47"/>
      <c r="R24" s="48">
        <f>COUNT(C24,D24,E24,F24,G24,H24,I24,K24,L24,M24,N24,O24,P24,Q24)</f>
        <v>2</v>
      </c>
      <c r="S24" s="29">
        <f>AVERAGE(C24:Q24)*2</f>
        <v>69</v>
      </c>
      <c r="T24" s="49" t="s">
        <v>62</v>
      </c>
    </row>
    <row r="25" spans="1:21" s="99" customFormat="1" ht="18" customHeight="1">
      <c r="A25" s="108" t="s">
        <v>76</v>
      </c>
      <c r="B25" s="107" t="s">
        <v>27</v>
      </c>
      <c r="C25" s="21">
        <v>44</v>
      </c>
      <c r="D25" s="21">
        <v>49</v>
      </c>
      <c r="E25" s="21">
        <v>42</v>
      </c>
      <c r="F25" s="21">
        <v>49</v>
      </c>
      <c r="G25" s="21">
        <v>46</v>
      </c>
      <c r="H25" s="21">
        <v>48</v>
      </c>
      <c r="I25" s="21">
        <v>45</v>
      </c>
      <c r="J25" s="21"/>
      <c r="K25" s="21">
        <v>46</v>
      </c>
      <c r="L25" s="21">
        <v>46</v>
      </c>
      <c r="M25" s="21">
        <v>47</v>
      </c>
      <c r="N25" s="21">
        <v>46</v>
      </c>
      <c r="O25" s="21">
        <v>46</v>
      </c>
      <c r="P25" s="47">
        <v>48</v>
      </c>
      <c r="Q25" s="47">
        <v>45</v>
      </c>
      <c r="R25" s="48">
        <f>COUNT(C25,D25,E25,F25,G25,H25,I25,K25,L25,M25,N25,O25,P25,Q25)</f>
        <v>14</v>
      </c>
      <c r="S25" s="29">
        <f>AVERAGE(C25:Q25)*2</f>
        <v>92.428571428571431</v>
      </c>
      <c r="T25" s="49" t="s">
        <v>62</v>
      </c>
    </row>
    <row r="26" spans="1:21" s="99" customFormat="1" ht="18" customHeight="1">
      <c r="A26" s="108" t="s">
        <v>280</v>
      </c>
      <c r="B26" s="107" t="s">
        <v>17</v>
      </c>
      <c r="C26" s="21"/>
      <c r="D26" s="21">
        <v>21</v>
      </c>
      <c r="E26" s="21">
        <v>26</v>
      </c>
      <c r="F26" s="21">
        <v>25</v>
      </c>
      <c r="G26" s="21">
        <v>24</v>
      </c>
      <c r="H26" s="21"/>
      <c r="I26" s="21"/>
      <c r="J26" s="21"/>
      <c r="K26" s="21"/>
      <c r="L26" s="21"/>
      <c r="M26" s="21"/>
      <c r="N26" s="21"/>
      <c r="O26" s="21"/>
      <c r="P26" s="47"/>
      <c r="Q26" s="47"/>
      <c r="R26" s="48">
        <f>COUNT(C26,D26,E26,F26,G26,H26,I26,K26,L26,M26,N26,O26,P26,Q26)</f>
        <v>4</v>
      </c>
      <c r="S26" s="29">
        <f>AVERAGE(C26:Q26)*2</f>
        <v>48</v>
      </c>
      <c r="T26" s="49" t="s">
        <v>62</v>
      </c>
    </row>
    <row r="27" spans="1:21" s="99" customFormat="1" ht="18" customHeight="1">
      <c r="A27" s="108" t="s">
        <v>281</v>
      </c>
      <c r="B27" s="107" t="s">
        <v>17</v>
      </c>
      <c r="C27" s="21"/>
      <c r="D27" s="21">
        <v>36</v>
      </c>
      <c r="E27" s="21">
        <v>44</v>
      </c>
      <c r="F27" s="21">
        <v>41</v>
      </c>
      <c r="G27" s="21">
        <v>49</v>
      </c>
      <c r="H27" s="21">
        <v>39</v>
      </c>
      <c r="I27" s="21">
        <v>40</v>
      </c>
      <c r="J27" s="21"/>
      <c r="K27" s="21"/>
      <c r="L27" s="21"/>
      <c r="M27" s="21"/>
      <c r="N27" s="21"/>
      <c r="O27" s="21"/>
      <c r="P27" s="47"/>
      <c r="Q27" s="47"/>
      <c r="R27" s="48">
        <f>COUNT(C27,D27,E27,F27,G27,H27,I27,K27,L27,M27,N27,O27,P27,Q27)</f>
        <v>6</v>
      </c>
      <c r="S27" s="29">
        <f>AVERAGE(C27:Q27)*2</f>
        <v>83</v>
      </c>
      <c r="T27" s="49" t="s">
        <v>62</v>
      </c>
    </row>
    <row r="28" spans="1:21" s="99" customFormat="1" ht="18" customHeight="1">
      <c r="A28" s="108" t="s">
        <v>282</v>
      </c>
      <c r="B28" s="107"/>
      <c r="C28" s="21"/>
      <c r="D28" s="21">
        <v>31</v>
      </c>
      <c r="E28" s="21">
        <v>38</v>
      </c>
      <c r="F28" s="21">
        <v>37</v>
      </c>
      <c r="G28" s="21">
        <v>39</v>
      </c>
      <c r="H28" s="21">
        <v>37</v>
      </c>
      <c r="I28" s="21">
        <v>35</v>
      </c>
      <c r="J28" s="21"/>
      <c r="K28" s="21"/>
      <c r="L28" s="21"/>
      <c r="M28" s="21"/>
      <c r="N28" s="21"/>
      <c r="O28" s="21"/>
      <c r="P28" s="47"/>
      <c r="Q28" s="47"/>
      <c r="R28" s="48">
        <f>COUNT(C28,D28,E28,F28,G28,H28,I28,K28,L28,M28,N28,O28,P28,Q28)</f>
        <v>6</v>
      </c>
      <c r="S28" s="29">
        <f>AVERAGE(C28:Q28)*2</f>
        <v>72.333333333333329</v>
      </c>
      <c r="T28" s="49" t="s">
        <v>62</v>
      </c>
    </row>
    <row r="29" spans="1:21" s="47" customFormat="1" ht="18" customHeight="1">
      <c r="A29" s="108" t="s">
        <v>77</v>
      </c>
      <c r="B29" s="109"/>
      <c r="C29" s="21"/>
      <c r="D29" s="47">
        <v>47</v>
      </c>
      <c r="E29" s="47">
        <v>45</v>
      </c>
      <c r="H29" s="21">
        <v>41</v>
      </c>
      <c r="I29" s="21">
        <v>37</v>
      </c>
      <c r="J29" s="21"/>
      <c r="K29" s="21"/>
      <c r="L29" s="21">
        <v>49</v>
      </c>
      <c r="M29" s="21">
        <v>47</v>
      </c>
      <c r="N29" s="21">
        <v>47</v>
      </c>
      <c r="O29" s="21">
        <v>46</v>
      </c>
      <c r="P29" s="47">
        <v>49</v>
      </c>
      <c r="Q29" s="47">
        <v>48</v>
      </c>
      <c r="R29" s="48">
        <f>COUNT(C29,D29,E29,F29,G29,H29,I29,K29,L29,M29,N29,O29,P29,Q29)</f>
        <v>10</v>
      </c>
      <c r="S29" s="29">
        <f>AVERAGE(C29:Q29)*2</f>
        <v>91.2</v>
      </c>
      <c r="T29" s="49" t="s">
        <v>62</v>
      </c>
    </row>
    <row r="30" spans="1:21" s="54" customFormat="1" ht="18" customHeight="1">
      <c r="A30" s="108" t="s">
        <v>78</v>
      </c>
      <c r="B30" s="109" t="s">
        <v>22</v>
      </c>
      <c r="C30" s="21">
        <v>34</v>
      </c>
      <c r="D30" s="47">
        <v>38</v>
      </c>
      <c r="E30" s="47">
        <v>32</v>
      </c>
      <c r="F30" s="47">
        <v>28</v>
      </c>
      <c r="G30" s="47"/>
      <c r="H30" s="21"/>
      <c r="I30" s="21"/>
      <c r="J30" s="21"/>
      <c r="K30" s="21">
        <v>33</v>
      </c>
      <c r="L30" s="21">
        <v>29</v>
      </c>
      <c r="M30" s="21"/>
      <c r="N30" s="21"/>
      <c r="O30" s="21"/>
      <c r="P30" s="47"/>
      <c r="Q30" s="47"/>
      <c r="R30" s="48">
        <f>COUNT(C30,D30,E30,F30,G30,H30,I30,K30,L30,M30,N30,O30,P30,Q30)</f>
        <v>6</v>
      </c>
      <c r="S30" s="29">
        <f>AVERAGE(C30:Q30)*2</f>
        <v>64.666666666666671</v>
      </c>
      <c r="T30" s="49" t="s">
        <v>62</v>
      </c>
    </row>
    <row r="31" spans="1:21" s="54" customFormat="1" ht="18" customHeight="1">
      <c r="A31" s="108" t="s">
        <v>79</v>
      </c>
      <c r="B31" s="109" t="s">
        <v>41</v>
      </c>
      <c r="C31" s="21">
        <v>42</v>
      </c>
      <c r="D31" s="47">
        <v>43</v>
      </c>
      <c r="E31" s="47">
        <v>47</v>
      </c>
      <c r="F31" s="47">
        <v>45</v>
      </c>
      <c r="G31" s="47">
        <v>46</v>
      </c>
      <c r="H31" s="21">
        <v>45</v>
      </c>
      <c r="I31" s="21">
        <v>40</v>
      </c>
      <c r="J31" s="21"/>
      <c r="K31" s="21">
        <v>40</v>
      </c>
      <c r="L31" s="21">
        <v>45</v>
      </c>
      <c r="M31" s="21">
        <v>41</v>
      </c>
      <c r="N31" s="21">
        <v>39</v>
      </c>
      <c r="O31" s="21"/>
      <c r="P31" s="47"/>
      <c r="Q31" s="47"/>
      <c r="R31" s="48">
        <f>COUNT(C31,D31,E31,F31,G31,H31,I31,K31,L31,M31,N31,O31,P31,Q31)</f>
        <v>11</v>
      </c>
      <c r="S31" s="29">
        <f>AVERAGE(C31:Q31)*2</f>
        <v>86</v>
      </c>
      <c r="T31" s="49" t="s">
        <v>62</v>
      </c>
      <c r="U31" s="61"/>
    </row>
    <row r="32" spans="1:21" s="54" customFormat="1" ht="18" customHeight="1">
      <c r="A32" s="108" t="s">
        <v>80</v>
      </c>
      <c r="B32" s="109" t="s">
        <v>27</v>
      </c>
      <c r="C32" s="21">
        <v>43</v>
      </c>
      <c r="D32" s="47">
        <v>43</v>
      </c>
      <c r="E32" s="47">
        <v>43</v>
      </c>
      <c r="F32" s="47">
        <v>42</v>
      </c>
      <c r="G32" s="47">
        <v>45</v>
      </c>
      <c r="H32" s="21">
        <v>47</v>
      </c>
      <c r="I32" s="21">
        <v>47</v>
      </c>
      <c r="J32" s="21"/>
      <c r="K32" s="21">
        <v>45</v>
      </c>
      <c r="L32" s="21"/>
      <c r="M32" s="21"/>
      <c r="N32" s="21"/>
      <c r="O32" s="21"/>
      <c r="P32" s="47"/>
      <c r="Q32" s="47"/>
      <c r="R32" s="48">
        <f>COUNT(C32,D32,E32,F32,G32,H32,I32,K32,L32,M32,N32,O32,P32,Q32)</f>
        <v>8</v>
      </c>
      <c r="S32" s="29">
        <f>AVERAGE(C32:Q32)*2</f>
        <v>88.75</v>
      </c>
      <c r="T32" s="49" t="s">
        <v>62</v>
      </c>
      <c r="U32" s="59"/>
    </row>
    <row r="33" spans="1:256" s="54" customFormat="1" ht="18" customHeight="1">
      <c r="A33" s="108" t="s">
        <v>174</v>
      </c>
      <c r="B33" s="109" t="s">
        <v>27</v>
      </c>
      <c r="C33" s="21">
        <v>39</v>
      </c>
      <c r="D33" s="47">
        <v>44</v>
      </c>
      <c r="E33" s="47">
        <v>46</v>
      </c>
      <c r="F33" s="47">
        <v>42</v>
      </c>
      <c r="G33" s="47"/>
      <c r="H33" s="21">
        <v>44</v>
      </c>
      <c r="I33" s="21">
        <v>44</v>
      </c>
      <c r="J33" s="21"/>
      <c r="K33" s="21">
        <v>46</v>
      </c>
      <c r="L33" s="21">
        <v>48</v>
      </c>
      <c r="M33" s="21">
        <v>49</v>
      </c>
      <c r="N33" s="21">
        <v>43</v>
      </c>
      <c r="O33" s="21">
        <v>43</v>
      </c>
      <c r="P33" s="47">
        <v>47</v>
      </c>
      <c r="Q33" s="47">
        <v>46</v>
      </c>
      <c r="R33" s="48">
        <f>COUNT(C33,D33,E33,F33,G33,H33,I33,K33,L33,M33,N33,O33,P33,Q33)</f>
        <v>13</v>
      </c>
      <c r="S33" s="29">
        <f>AVERAGE(C33:Q33)*2</f>
        <v>89.384615384615387</v>
      </c>
      <c r="T33" s="49" t="s">
        <v>62</v>
      </c>
      <c r="U33" s="59"/>
    </row>
    <row r="34" spans="1:256" s="54" customFormat="1" ht="18" customHeight="1">
      <c r="A34" s="108" t="s">
        <v>252</v>
      </c>
      <c r="B34" s="109"/>
      <c r="C34" s="21">
        <v>39</v>
      </c>
      <c r="D34" s="47">
        <v>45</v>
      </c>
      <c r="E34" s="47"/>
      <c r="F34" s="47"/>
      <c r="G34" s="47">
        <v>43</v>
      </c>
      <c r="H34" s="21"/>
      <c r="I34" s="21">
        <v>41</v>
      </c>
      <c r="J34" s="21"/>
      <c r="K34" s="21"/>
      <c r="L34" s="21">
        <v>44</v>
      </c>
      <c r="M34" s="21"/>
      <c r="N34" s="21">
        <v>42</v>
      </c>
      <c r="O34" s="21"/>
      <c r="P34" s="47"/>
      <c r="Q34" s="47">
        <v>43</v>
      </c>
      <c r="R34" s="48">
        <f>COUNT(C34,D34,E34,F34,G34,H34,I34,K34,L34,M34,N34,O34,P34,Q34)</f>
        <v>7</v>
      </c>
      <c r="S34" s="29">
        <f>AVERAGE(C34:Q34)*2</f>
        <v>84.857142857142861</v>
      </c>
      <c r="T34" s="49" t="s">
        <v>62</v>
      </c>
      <c r="U34" s="59"/>
    </row>
    <row r="35" spans="1:256" s="54" customFormat="1" ht="18" customHeight="1">
      <c r="A35" s="108" t="s">
        <v>82</v>
      </c>
      <c r="B35" s="109"/>
      <c r="C35" s="21"/>
      <c r="D35" s="47">
        <v>43</v>
      </c>
      <c r="E35" s="47"/>
      <c r="F35" s="47">
        <v>46</v>
      </c>
      <c r="G35" s="47">
        <v>47</v>
      </c>
      <c r="H35" s="21">
        <v>43</v>
      </c>
      <c r="I35" s="21"/>
      <c r="J35" s="21"/>
      <c r="K35" s="21">
        <v>42</v>
      </c>
      <c r="L35" s="21">
        <v>39</v>
      </c>
      <c r="M35" s="21"/>
      <c r="N35" s="21"/>
      <c r="O35" s="21">
        <v>47</v>
      </c>
      <c r="P35" s="47"/>
      <c r="Q35" s="47"/>
      <c r="R35" s="48">
        <f>COUNT(C35,D35,E35,F35,G35,H35,I35,K35,L35,M35,N35,O35,P35,Q35)</f>
        <v>7</v>
      </c>
      <c r="S35" s="29">
        <f>AVERAGE(C35:Q35)*2</f>
        <v>87.714285714285708</v>
      </c>
      <c r="T35" s="49" t="s">
        <v>62</v>
      </c>
    </row>
    <row r="36" spans="1:256" s="61" customFormat="1" ht="18" customHeight="1">
      <c r="A36" s="110" t="s">
        <v>83</v>
      </c>
      <c r="B36" s="111" t="s">
        <v>25</v>
      </c>
      <c r="C36" s="21">
        <v>38</v>
      </c>
      <c r="D36" s="47">
        <v>46</v>
      </c>
      <c r="E36" s="47">
        <v>43</v>
      </c>
      <c r="F36" s="47">
        <v>44</v>
      </c>
      <c r="G36" s="47">
        <v>44</v>
      </c>
      <c r="H36" s="21">
        <v>43</v>
      </c>
      <c r="I36" s="21">
        <v>42</v>
      </c>
      <c r="J36" s="21"/>
      <c r="K36" s="21">
        <v>42</v>
      </c>
      <c r="L36" s="21">
        <v>40</v>
      </c>
      <c r="M36" s="21">
        <v>44</v>
      </c>
      <c r="N36" s="21">
        <v>40</v>
      </c>
      <c r="O36" s="21"/>
      <c r="P36" s="47">
        <v>45</v>
      </c>
      <c r="Q36" s="47">
        <v>40</v>
      </c>
      <c r="R36" s="48">
        <f>COUNT(C36,D36,E36,F36,G36,H36,I36,K36,L36,M36,N36,O36,P36,Q36)</f>
        <v>13</v>
      </c>
      <c r="S36" s="29">
        <f>AVERAGE(C36:Q36)*2</f>
        <v>84.769230769230774</v>
      </c>
      <c r="T36" s="49" t="s">
        <v>62</v>
      </c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4"/>
      <c r="BL36" s="54"/>
      <c r="BM36" s="54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/>
      <c r="CV36" s="54"/>
      <c r="CW36" s="54"/>
      <c r="CX36" s="54"/>
      <c r="CY36" s="54"/>
      <c r="CZ36" s="54"/>
      <c r="DA36" s="54"/>
      <c r="DB36" s="54"/>
      <c r="DC36" s="54"/>
      <c r="DD36" s="54"/>
      <c r="DE36" s="54"/>
      <c r="DF36" s="54"/>
      <c r="DG36" s="54"/>
      <c r="DH36" s="54"/>
      <c r="DI36" s="54"/>
      <c r="DJ36" s="54"/>
      <c r="DK36" s="54"/>
      <c r="DL36" s="54"/>
      <c r="DM36" s="54"/>
      <c r="DN36" s="54"/>
      <c r="DO36" s="54"/>
      <c r="DP36" s="54"/>
      <c r="DQ36" s="54"/>
      <c r="DR36" s="54"/>
      <c r="DS36" s="54"/>
      <c r="DT36" s="54"/>
      <c r="DU36" s="54"/>
      <c r="DV36" s="54"/>
      <c r="DW36" s="54"/>
      <c r="DX36" s="54"/>
      <c r="DY36" s="54"/>
      <c r="DZ36" s="54"/>
      <c r="EA36" s="54"/>
      <c r="EB36" s="54"/>
      <c r="EC36" s="54"/>
      <c r="ED36" s="54"/>
      <c r="EE36" s="54"/>
      <c r="EF36" s="54"/>
      <c r="EG36" s="54"/>
      <c r="EH36" s="54"/>
      <c r="EI36" s="54"/>
      <c r="EJ36" s="54"/>
      <c r="EK36" s="54"/>
      <c r="EL36" s="54"/>
      <c r="EM36" s="54"/>
      <c r="EN36" s="54"/>
      <c r="EO36" s="54"/>
      <c r="EP36" s="54"/>
      <c r="EQ36" s="54"/>
      <c r="ER36" s="54"/>
      <c r="ES36" s="54"/>
      <c r="ET36" s="54"/>
      <c r="EU36" s="54"/>
      <c r="EV36" s="54"/>
      <c r="EW36" s="54"/>
      <c r="EX36" s="54"/>
      <c r="EY36" s="54"/>
      <c r="EZ36" s="54"/>
      <c r="FA36" s="54"/>
      <c r="FB36" s="54"/>
      <c r="FC36" s="54"/>
      <c r="FD36" s="54"/>
      <c r="FE36" s="54"/>
      <c r="FF36" s="54"/>
      <c r="FG36" s="54"/>
      <c r="FH36" s="54"/>
      <c r="FI36" s="54"/>
      <c r="FJ36" s="54"/>
      <c r="FK36" s="54"/>
      <c r="FL36" s="54"/>
      <c r="FM36" s="54"/>
      <c r="FN36" s="54"/>
      <c r="FO36" s="54"/>
      <c r="FP36" s="54"/>
      <c r="FQ36" s="54"/>
      <c r="FR36" s="54"/>
      <c r="FS36" s="54"/>
      <c r="FT36" s="54"/>
      <c r="FU36" s="54"/>
      <c r="FV36" s="54"/>
      <c r="FW36" s="54"/>
      <c r="FX36" s="54"/>
      <c r="FY36" s="54"/>
      <c r="FZ36" s="54"/>
      <c r="GA36" s="54"/>
      <c r="GB36" s="54"/>
      <c r="GC36" s="54"/>
      <c r="GD36" s="54"/>
      <c r="GE36" s="54"/>
      <c r="GF36" s="54"/>
      <c r="GG36" s="54"/>
      <c r="GH36" s="54"/>
      <c r="GI36" s="54"/>
      <c r="GJ36" s="54"/>
      <c r="GK36" s="54"/>
      <c r="GL36" s="54"/>
      <c r="GM36" s="54"/>
      <c r="GN36" s="54"/>
      <c r="GO36" s="54"/>
      <c r="GP36" s="54"/>
      <c r="GQ36" s="54"/>
      <c r="GR36" s="54"/>
      <c r="GS36" s="54"/>
      <c r="GT36" s="54"/>
      <c r="GU36" s="54"/>
      <c r="GV36" s="54"/>
      <c r="GW36" s="54"/>
      <c r="GX36" s="54"/>
      <c r="GY36" s="54"/>
      <c r="GZ36" s="54"/>
      <c r="HA36" s="54"/>
      <c r="HB36" s="54"/>
      <c r="HC36" s="54"/>
      <c r="HD36" s="54"/>
      <c r="HE36" s="54"/>
      <c r="HF36" s="54"/>
      <c r="HG36" s="54"/>
      <c r="HH36" s="54"/>
      <c r="HI36" s="54"/>
      <c r="HJ36" s="54"/>
      <c r="HK36" s="54"/>
      <c r="HL36" s="54"/>
      <c r="HM36" s="54"/>
      <c r="HN36" s="54"/>
      <c r="HO36" s="54"/>
      <c r="HP36" s="54"/>
      <c r="HQ36" s="54"/>
      <c r="HR36" s="54"/>
      <c r="HS36" s="54"/>
      <c r="HT36" s="54"/>
      <c r="HU36" s="54"/>
      <c r="HV36" s="54"/>
      <c r="HW36" s="54"/>
      <c r="HX36" s="54"/>
      <c r="HY36" s="54"/>
      <c r="HZ36" s="54"/>
      <c r="IA36" s="54"/>
      <c r="IB36" s="54"/>
      <c r="IC36" s="54"/>
      <c r="ID36" s="54"/>
      <c r="IE36" s="54"/>
      <c r="IF36" s="54"/>
      <c r="IG36" s="54"/>
      <c r="IH36" s="54"/>
      <c r="II36" s="54"/>
      <c r="IJ36" s="54"/>
      <c r="IK36" s="54"/>
      <c r="IL36" s="54"/>
      <c r="IM36" s="54"/>
      <c r="IN36" s="54"/>
      <c r="IO36" s="54"/>
      <c r="IP36" s="54"/>
      <c r="IQ36" s="54"/>
      <c r="IR36" s="54"/>
      <c r="IS36" s="54"/>
      <c r="IT36" s="54"/>
      <c r="IU36" s="54"/>
      <c r="IV36" s="54"/>
    </row>
    <row r="37" spans="1:256" s="61" customFormat="1" ht="18" customHeight="1">
      <c r="A37" s="110" t="s">
        <v>146</v>
      </c>
      <c r="B37" s="111"/>
      <c r="C37" s="21">
        <v>36</v>
      </c>
      <c r="D37" s="47">
        <v>37</v>
      </c>
      <c r="E37" s="47">
        <v>40</v>
      </c>
      <c r="F37" s="47">
        <v>40</v>
      </c>
      <c r="G37" s="47">
        <v>44</v>
      </c>
      <c r="H37" s="21"/>
      <c r="I37" s="21">
        <v>38</v>
      </c>
      <c r="J37" s="21"/>
      <c r="K37" s="21"/>
      <c r="L37" s="21">
        <v>39</v>
      </c>
      <c r="M37" s="21"/>
      <c r="N37" s="21"/>
      <c r="O37" s="21">
        <v>32</v>
      </c>
      <c r="P37" s="47"/>
      <c r="Q37" s="47"/>
      <c r="R37" s="48">
        <f>COUNT(C37,D37,E37,F37,G37,H37,I37,K37,L37,M37,N37,O37,P37,Q37)</f>
        <v>8</v>
      </c>
      <c r="S37" s="29">
        <f>AVERAGE(C37:Q37)*2</f>
        <v>76.5</v>
      </c>
      <c r="T37" s="49" t="s">
        <v>62</v>
      </c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4"/>
      <c r="BS37" s="54"/>
      <c r="BT37" s="54"/>
      <c r="BU37" s="54"/>
      <c r="BV37" s="54"/>
      <c r="BW37" s="54"/>
      <c r="BX37" s="54"/>
      <c r="BY37" s="54"/>
      <c r="BZ37" s="54"/>
      <c r="CA37" s="54"/>
      <c r="CB37" s="54"/>
      <c r="CC37" s="54"/>
      <c r="CD37" s="54"/>
      <c r="CE37" s="54"/>
      <c r="CF37" s="54"/>
      <c r="CG37" s="54"/>
      <c r="CH37" s="54"/>
      <c r="CI37" s="54"/>
      <c r="CJ37" s="54"/>
      <c r="CK37" s="54"/>
      <c r="CL37" s="54"/>
      <c r="CM37" s="54"/>
      <c r="CN37" s="54"/>
      <c r="CO37" s="54"/>
      <c r="CP37" s="54"/>
      <c r="CQ37" s="54"/>
      <c r="CR37" s="54"/>
      <c r="CS37" s="54"/>
      <c r="CT37" s="54"/>
      <c r="CU37" s="54"/>
      <c r="CV37" s="54"/>
      <c r="CW37" s="54"/>
      <c r="CX37" s="54"/>
      <c r="CY37" s="54"/>
      <c r="CZ37" s="54"/>
      <c r="DA37" s="54"/>
      <c r="DB37" s="54"/>
      <c r="DC37" s="54"/>
      <c r="DD37" s="54"/>
      <c r="DE37" s="54"/>
      <c r="DF37" s="54"/>
      <c r="DG37" s="54"/>
      <c r="DH37" s="54"/>
      <c r="DI37" s="54"/>
      <c r="DJ37" s="54"/>
      <c r="DK37" s="54"/>
      <c r="DL37" s="54"/>
      <c r="DM37" s="54"/>
      <c r="DN37" s="54"/>
      <c r="DO37" s="54"/>
      <c r="DP37" s="54"/>
      <c r="DQ37" s="54"/>
      <c r="DR37" s="54"/>
      <c r="DS37" s="54"/>
      <c r="DT37" s="54"/>
      <c r="DU37" s="54"/>
      <c r="DV37" s="54"/>
      <c r="DW37" s="54"/>
      <c r="DX37" s="54"/>
      <c r="DY37" s="54"/>
      <c r="DZ37" s="54"/>
      <c r="EA37" s="54"/>
      <c r="EB37" s="54"/>
      <c r="EC37" s="54"/>
      <c r="ED37" s="54"/>
      <c r="EE37" s="54"/>
      <c r="EF37" s="54"/>
      <c r="EG37" s="54"/>
      <c r="EH37" s="54"/>
      <c r="EI37" s="54"/>
      <c r="EJ37" s="54"/>
      <c r="EK37" s="54"/>
      <c r="EL37" s="54"/>
      <c r="EM37" s="54"/>
      <c r="EN37" s="54"/>
      <c r="EO37" s="54"/>
      <c r="EP37" s="54"/>
      <c r="EQ37" s="54"/>
      <c r="ER37" s="54"/>
      <c r="ES37" s="54"/>
      <c r="ET37" s="54"/>
      <c r="EU37" s="54"/>
      <c r="EV37" s="54"/>
      <c r="EW37" s="54"/>
      <c r="EX37" s="54"/>
      <c r="EY37" s="54"/>
      <c r="EZ37" s="54"/>
      <c r="FA37" s="54"/>
      <c r="FB37" s="54"/>
      <c r="FC37" s="54"/>
      <c r="FD37" s="54"/>
      <c r="FE37" s="54"/>
      <c r="FF37" s="54"/>
      <c r="FG37" s="54"/>
      <c r="FH37" s="54"/>
      <c r="FI37" s="54"/>
      <c r="FJ37" s="54"/>
      <c r="FK37" s="54"/>
      <c r="FL37" s="54"/>
      <c r="FM37" s="54"/>
      <c r="FN37" s="54"/>
      <c r="FO37" s="54"/>
      <c r="FP37" s="54"/>
      <c r="FQ37" s="54"/>
      <c r="FR37" s="54"/>
      <c r="FS37" s="54"/>
      <c r="FT37" s="54"/>
      <c r="FU37" s="54"/>
      <c r="FV37" s="54"/>
      <c r="FW37" s="54"/>
      <c r="FX37" s="54"/>
      <c r="FY37" s="54"/>
      <c r="FZ37" s="54"/>
      <c r="GA37" s="54"/>
      <c r="GB37" s="54"/>
      <c r="GC37" s="54"/>
      <c r="GD37" s="54"/>
      <c r="GE37" s="54"/>
      <c r="GF37" s="54"/>
      <c r="GG37" s="54"/>
      <c r="GH37" s="54"/>
      <c r="GI37" s="54"/>
      <c r="GJ37" s="54"/>
      <c r="GK37" s="54"/>
      <c r="GL37" s="54"/>
      <c r="GM37" s="54"/>
      <c r="GN37" s="54"/>
      <c r="GO37" s="54"/>
      <c r="GP37" s="54"/>
      <c r="GQ37" s="54"/>
      <c r="GR37" s="54"/>
      <c r="GS37" s="54"/>
      <c r="GT37" s="54"/>
      <c r="GU37" s="54"/>
      <c r="GV37" s="54"/>
      <c r="GW37" s="54"/>
      <c r="GX37" s="54"/>
      <c r="GY37" s="54"/>
      <c r="GZ37" s="54"/>
      <c r="HA37" s="54"/>
      <c r="HB37" s="54"/>
      <c r="HC37" s="54"/>
      <c r="HD37" s="54"/>
      <c r="HE37" s="54"/>
      <c r="HF37" s="54"/>
      <c r="HG37" s="54"/>
      <c r="HH37" s="54"/>
      <c r="HI37" s="54"/>
      <c r="HJ37" s="54"/>
      <c r="HK37" s="54"/>
      <c r="HL37" s="54"/>
      <c r="HM37" s="54"/>
      <c r="HN37" s="54"/>
      <c r="HO37" s="54"/>
      <c r="HP37" s="54"/>
      <c r="HQ37" s="54"/>
      <c r="HR37" s="54"/>
      <c r="HS37" s="54"/>
      <c r="HT37" s="54"/>
      <c r="HU37" s="54"/>
      <c r="HV37" s="54"/>
      <c r="HW37" s="54"/>
      <c r="HX37" s="54"/>
      <c r="HY37" s="54"/>
      <c r="HZ37" s="54"/>
      <c r="IA37" s="54"/>
      <c r="IB37" s="54"/>
      <c r="IC37" s="54"/>
      <c r="ID37" s="54"/>
      <c r="IE37" s="54"/>
      <c r="IF37" s="54"/>
      <c r="IG37" s="54"/>
      <c r="IH37" s="54"/>
      <c r="II37" s="54"/>
      <c r="IJ37" s="54"/>
      <c r="IK37" s="54"/>
      <c r="IL37" s="54"/>
      <c r="IM37" s="54"/>
      <c r="IN37" s="54"/>
      <c r="IO37" s="54"/>
      <c r="IP37" s="54"/>
      <c r="IQ37" s="54"/>
      <c r="IR37" s="54"/>
      <c r="IS37" s="54"/>
      <c r="IT37" s="54"/>
      <c r="IU37" s="54"/>
      <c r="IV37" s="54"/>
    </row>
    <row r="38" spans="1:256" s="55" customFormat="1" ht="18" customHeight="1">
      <c r="A38" s="53"/>
      <c r="B38" s="21"/>
      <c r="C38" s="21"/>
      <c r="D38" s="21"/>
      <c r="E38" s="47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53"/>
      <c r="S38" s="21"/>
      <c r="T38" s="49"/>
      <c r="U38" s="54"/>
      <c r="V38" s="54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/>
      <c r="DN38" s="53"/>
      <c r="DO38" s="53"/>
      <c r="DP38" s="53"/>
      <c r="DQ38" s="53"/>
      <c r="DR38" s="53"/>
      <c r="DS38" s="53"/>
      <c r="DT38" s="53"/>
      <c r="DU38" s="53"/>
      <c r="DV38" s="53"/>
      <c r="DW38" s="53"/>
      <c r="DX38" s="53"/>
      <c r="DY38" s="53"/>
      <c r="DZ38" s="53"/>
      <c r="EA38" s="53"/>
      <c r="EB38" s="53"/>
      <c r="EC38" s="53"/>
      <c r="ED38" s="53"/>
      <c r="EE38" s="53"/>
      <c r="EF38" s="53"/>
      <c r="EG38" s="53"/>
      <c r="EH38" s="53"/>
      <c r="EI38" s="53"/>
      <c r="EJ38" s="53"/>
      <c r="EK38" s="53"/>
      <c r="EL38" s="53"/>
      <c r="EM38" s="53"/>
      <c r="EN38" s="53"/>
      <c r="EO38" s="53"/>
      <c r="EP38" s="53"/>
      <c r="EQ38" s="53"/>
      <c r="ER38" s="53"/>
      <c r="ES38" s="53"/>
      <c r="ET38" s="53"/>
      <c r="EU38" s="53"/>
      <c r="EV38" s="53"/>
      <c r="EW38" s="53"/>
      <c r="EX38" s="53"/>
      <c r="EY38" s="53"/>
      <c r="EZ38" s="53"/>
      <c r="FA38" s="53"/>
      <c r="FB38" s="53"/>
      <c r="FC38" s="53"/>
      <c r="FD38" s="53"/>
      <c r="FE38" s="53"/>
      <c r="FF38" s="53"/>
      <c r="FG38" s="53"/>
      <c r="FH38" s="53"/>
      <c r="FI38" s="53"/>
      <c r="FJ38" s="53"/>
      <c r="FK38" s="53"/>
      <c r="FL38" s="53"/>
      <c r="FM38" s="53"/>
      <c r="FN38" s="53"/>
      <c r="FO38" s="53"/>
      <c r="FP38" s="53"/>
      <c r="FQ38" s="53"/>
      <c r="FR38" s="53"/>
      <c r="FS38" s="53"/>
      <c r="FT38" s="53"/>
      <c r="FU38" s="53"/>
      <c r="FV38" s="53"/>
      <c r="FW38" s="53"/>
      <c r="FX38" s="53"/>
      <c r="FY38" s="53"/>
      <c r="FZ38" s="53"/>
      <c r="GA38" s="53"/>
      <c r="GB38" s="53"/>
      <c r="GC38" s="53"/>
      <c r="GD38" s="53"/>
      <c r="GE38" s="53"/>
      <c r="GF38" s="53"/>
      <c r="GG38" s="53"/>
      <c r="GH38" s="53"/>
      <c r="GI38" s="53"/>
      <c r="GJ38" s="53"/>
      <c r="GK38" s="53"/>
      <c r="GL38" s="53"/>
      <c r="GM38" s="53"/>
      <c r="GN38" s="53"/>
      <c r="GO38" s="53"/>
      <c r="GP38" s="53"/>
      <c r="GQ38" s="53"/>
      <c r="GR38" s="53"/>
      <c r="GS38" s="53"/>
      <c r="GT38" s="53"/>
      <c r="GU38" s="53"/>
      <c r="GV38" s="53"/>
      <c r="GW38" s="53"/>
      <c r="GX38" s="53"/>
      <c r="GY38" s="53"/>
      <c r="GZ38" s="53"/>
      <c r="HA38" s="53"/>
      <c r="HB38" s="53"/>
      <c r="HC38" s="53"/>
      <c r="HD38" s="53"/>
      <c r="HE38" s="53"/>
      <c r="HF38" s="53"/>
      <c r="HG38" s="53"/>
      <c r="HH38" s="53"/>
      <c r="HI38" s="53"/>
      <c r="HJ38" s="53"/>
      <c r="HK38" s="53"/>
      <c r="HL38" s="53"/>
      <c r="HM38" s="53"/>
      <c r="HN38" s="53"/>
      <c r="HO38" s="53"/>
      <c r="HP38" s="53"/>
      <c r="HQ38" s="53"/>
      <c r="HR38" s="53"/>
      <c r="HS38" s="53"/>
      <c r="HT38" s="53"/>
      <c r="HU38" s="53"/>
      <c r="HV38" s="53"/>
      <c r="HW38" s="53"/>
      <c r="HX38" s="53"/>
      <c r="HY38" s="53"/>
      <c r="HZ38" s="53"/>
      <c r="IA38" s="53"/>
      <c r="IB38" s="53"/>
      <c r="IC38" s="53"/>
      <c r="ID38" s="53"/>
      <c r="IE38" s="53"/>
      <c r="IF38" s="53"/>
      <c r="IG38" s="53"/>
      <c r="IH38" s="53"/>
      <c r="II38" s="53"/>
      <c r="IJ38" s="53"/>
      <c r="IK38" s="53"/>
      <c r="IL38" s="53"/>
      <c r="IM38" s="53"/>
      <c r="IN38" s="53"/>
      <c r="IO38" s="53"/>
      <c r="IP38" s="53"/>
      <c r="IQ38" s="53"/>
      <c r="IR38" s="53"/>
      <c r="IS38" s="53"/>
      <c r="IT38" s="53"/>
      <c r="IU38" s="53"/>
      <c r="IV38" s="53"/>
    </row>
    <row r="39" spans="1:256" s="55" customFormat="1" ht="18" customHeight="1">
      <c r="A39" s="53" t="s">
        <v>48</v>
      </c>
      <c r="B39" s="21"/>
      <c r="C39" s="47">
        <f>COUNT(C4:C38)</f>
        <v>20</v>
      </c>
      <c r="D39" s="47">
        <f>COUNT(D4:D38)</f>
        <v>25</v>
      </c>
      <c r="E39" s="47">
        <f>COUNT(E4:E38)</f>
        <v>24</v>
      </c>
      <c r="F39" s="47">
        <f>COUNT(F4:F38)</f>
        <v>22</v>
      </c>
      <c r="G39" s="47">
        <f>COUNT(G4:G38)</f>
        <v>24</v>
      </c>
      <c r="H39" s="47">
        <f>COUNT(H4:H38)</f>
        <v>18</v>
      </c>
      <c r="I39" s="47">
        <f>COUNT(I4:I38)</f>
        <v>22</v>
      </c>
      <c r="J39" s="47">
        <f>COUNT(J4:J38)</f>
        <v>0</v>
      </c>
      <c r="K39" s="47">
        <f>COUNT(K4:K38)</f>
        <v>17</v>
      </c>
      <c r="L39" s="47">
        <f>COUNT(L4:L38)</f>
        <v>17</v>
      </c>
      <c r="M39" s="47">
        <f>COUNT(M4:M38)</f>
        <v>15</v>
      </c>
      <c r="N39" s="47">
        <f>COUNT(N4:N38)</f>
        <v>14</v>
      </c>
      <c r="O39" s="47">
        <f>COUNT(O4:O38)</f>
        <v>15</v>
      </c>
      <c r="P39" s="47">
        <f>COUNT(P4:P38)</f>
        <v>14</v>
      </c>
      <c r="Q39" s="47">
        <f>COUNT(Q4:Q38)</f>
        <v>17</v>
      </c>
      <c r="R39" s="47">
        <f>COUNT(R6:R38)</f>
        <v>32</v>
      </c>
      <c r="S39" s="21"/>
      <c r="T39" s="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3"/>
      <c r="EA39" s="53"/>
      <c r="EB39" s="53"/>
      <c r="EC39" s="53"/>
      <c r="ED39" s="53"/>
      <c r="EE39" s="53"/>
      <c r="EF39" s="53"/>
      <c r="EG39" s="53"/>
      <c r="EH39" s="53"/>
      <c r="EI39" s="53"/>
      <c r="EJ39" s="53"/>
      <c r="EK39" s="53"/>
      <c r="EL39" s="53"/>
      <c r="EM39" s="53"/>
      <c r="EN39" s="53"/>
      <c r="EO39" s="53"/>
      <c r="EP39" s="53"/>
      <c r="EQ39" s="53"/>
      <c r="ER39" s="53"/>
      <c r="ES39" s="53"/>
      <c r="ET39" s="53"/>
      <c r="EU39" s="53"/>
      <c r="EV39" s="53"/>
      <c r="EW39" s="53"/>
      <c r="EX39" s="53"/>
      <c r="EY39" s="53"/>
      <c r="EZ39" s="53"/>
      <c r="FA39" s="53"/>
      <c r="FB39" s="53"/>
      <c r="FC39" s="53"/>
      <c r="FD39" s="53"/>
      <c r="FE39" s="53"/>
      <c r="FF39" s="53"/>
      <c r="FG39" s="53"/>
      <c r="FH39" s="53"/>
      <c r="FI39" s="53"/>
      <c r="FJ39" s="53"/>
      <c r="FK39" s="53"/>
      <c r="FL39" s="53"/>
      <c r="FM39" s="53"/>
      <c r="FN39" s="53"/>
      <c r="FO39" s="53"/>
      <c r="FP39" s="53"/>
      <c r="FQ39" s="53"/>
      <c r="FR39" s="53"/>
      <c r="FS39" s="53"/>
      <c r="FT39" s="53"/>
      <c r="FU39" s="53"/>
      <c r="FV39" s="53"/>
      <c r="FW39" s="53"/>
      <c r="FX39" s="53"/>
      <c r="FY39" s="53"/>
      <c r="FZ39" s="53"/>
      <c r="GA39" s="53"/>
      <c r="GB39" s="53"/>
      <c r="GC39" s="53"/>
      <c r="GD39" s="53"/>
      <c r="GE39" s="53"/>
      <c r="GF39" s="53"/>
      <c r="GG39" s="53"/>
      <c r="GH39" s="53"/>
      <c r="GI39" s="53"/>
      <c r="GJ39" s="53"/>
      <c r="GK39" s="53"/>
      <c r="GL39" s="53"/>
      <c r="GM39" s="53"/>
      <c r="GN39" s="53"/>
      <c r="GO39" s="53"/>
      <c r="GP39" s="53"/>
      <c r="GQ39" s="53"/>
      <c r="GR39" s="53"/>
      <c r="GS39" s="53"/>
      <c r="GT39" s="53"/>
      <c r="GU39" s="53"/>
      <c r="GV39" s="53"/>
      <c r="GW39" s="53"/>
      <c r="GX39" s="53"/>
      <c r="GY39" s="53"/>
      <c r="GZ39" s="53"/>
      <c r="HA39" s="53"/>
      <c r="HB39" s="53"/>
      <c r="HC39" s="53"/>
      <c r="HD39" s="53"/>
      <c r="HE39" s="53"/>
      <c r="HF39" s="53"/>
      <c r="HG39" s="53"/>
      <c r="HH39" s="53"/>
      <c r="HI39" s="53"/>
      <c r="HJ39" s="53"/>
      <c r="HK39" s="53"/>
      <c r="HL39" s="53"/>
      <c r="HM39" s="53"/>
      <c r="HN39" s="53"/>
      <c r="HO39" s="53"/>
      <c r="HP39" s="53"/>
      <c r="HQ39" s="53"/>
      <c r="HR39" s="53"/>
      <c r="HS39" s="53"/>
      <c r="HT39" s="53"/>
      <c r="HU39" s="53"/>
      <c r="HV39" s="53"/>
      <c r="HW39" s="53"/>
      <c r="HX39" s="53"/>
      <c r="HY39" s="53"/>
      <c r="HZ39" s="53"/>
      <c r="IA39" s="53"/>
      <c r="IB39" s="53"/>
      <c r="IC39" s="53"/>
      <c r="ID39" s="53"/>
      <c r="IE39" s="53"/>
      <c r="IF39" s="53"/>
      <c r="IG39" s="53"/>
      <c r="IH39" s="53"/>
      <c r="II39" s="53"/>
      <c r="IJ39" s="53"/>
      <c r="IK39" s="53"/>
      <c r="IL39" s="53"/>
      <c r="IM39" s="53"/>
      <c r="IN39" s="53"/>
      <c r="IO39" s="53"/>
      <c r="IP39" s="53"/>
      <c r="IQ39" s="53"/>
      <c r="IR39" s="53"/>
      <c r="IS39" s="53"/>
      <c r="IT39" s="53"/>
      <c r="IU39" s="53"/>
      <c r="IV39" s="53"/>
    </row>
    <row r="40" spans="1:256" s="55" customFormat="1" ht="18" customHeight="1">
      <c r="B40" s="21"/>
      <c r="C40" s="21"/>
      <c r="D40" s="21"/>
      <c r="E40" s="47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53"/>
      <c r="S40" s="21"/>
      <c r="T40" s="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  <c r="IB40" s="53"/>
      <c r="IC40" s="53"/>
      <c r="ID40" s="53"/>
      <c r="IE40" s="53"/>
      <c r="IF40" s="53"/>
      <c r="IG40" s="53"/>
      <c r="IH40" s="53"/>
      <c r="II40" s="53"/>
      <c r="IJ40" s="53"/>
      <c r="IK40" s="53"/>
      <c r="IL40" s="53"/>
      <c r="IM40" s="53"/>
      <c r="IN40" s="53"/>
      <c r="IO40" s="53"/>
      <c r="IP40" s="53"/>
      <c r="IQ40" s="53"/>
      <c r="IR40" s="53"/>
      <c r="IS40" s="53"/>
      <c r="IT40" s="53"/>
      <c r="IU40" s="53"/>
      <c r="IV40" s="53"/>
    </row>
    <row r="41" spans="1:256" s="55" customFormat="1" ht="18" customHeight="1">
      <c r="A41" s="53" t="s">
        <v>49</v>
      </c>
      <c r="B41" s="21"/>
      <c r="C41" s="47">
        <f t="shared" ref="C41:Q41" si="0">C39*2</f>
        <v>40</v>
      </c>
      <c r="D41" s="47">
        <f t="shared" si="0"/>
        <v>50</v>
      </c>
      <c r="E41" s="47">
        <f t="shared" si="0"/>
        <v>48</v>
      </c>
      <c r="F41" s="47">
        <f t="shared" si="0"/>
        <v>44</v>
      </c>
      <c r="G41" s="47">
        <f t="shared" si="0"/>
        <v>48</v>
      </c>
      <c r="H41" s="47">
        <f t="shared" si="0"/>
        <v>36</v>
      </c>
      <c r="I41" s="47">
        <f t="shared" si="0"/>
        <v>44</v>
      </c>
      <c r="J41" s="47">
        <f t="shared" si="0"/>
        <v>0</v>
      </c>
      <c r="K41" s="47">
        <f t="shared" si="0"/>
        <v>34</v>
      </c>
      <c r="L41" s="47">
        <f t="shared" si="0"/>
        <v>34</v>
      </c>
      <c r="M41" s="47">
        <f t="shared" si="0"/>
        <v>30</v>
      </c>
      <c r="N41" s="47">
        <f t="shared" si="0"/>
        <v>28</v>
      </c>
      <c r="O41" s="47">
        <f t="shared" si="0"/>
        <v>30</v>
      </c>
      <c r="P41" s="47">
        <f t="shared" si="0"/>
        <v>28</v>
      </c>
      <c r="Q41" s="47">
        <f t="shared" si="0"/>
        <v>34</v>
      </c>
      <c r="R41" s="53"/>
      <c r="S41" s="21"/>
      <c r="T41" s="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  <c r="GY41" s="53"/>
      <c r="GZ41" s="53"/>
      <c r="HA41" s="53"/>
      <c r="HB41" s="53"/>
      <c r="HC41" s="53"/>
      <c r="HD41" s="53"/>
      <c r="HE41" s="53"/>
      <c r="HF41" s="53"/>
      <c r="HG41" s="53"/>
      <c r="HH41" s="53"/>
      <c r="HI41" s="53"/>
      <c r="HJ41" s="53"/>
      <c r="HK41" s="53"/>
      <c r="HL41" s="53"/>
      <c r="HM41" s="53"/>
      <c r="HN41" s="53"/>
      <c r="HO41" s="53"/>
      <c r="HP41" s="53"/>
      <c r="HQ41" s="53"/>
      <c r="HR41" s="53"/>
      <c r="HS41" s="53"/>
      <c r="HT41" s="53"/>
      <c r="HU41" s="53"/>
      <c r="HV41" s="53"/>
      <c r="HW41" s="53"/>
      <c r="HX41" s="53"/>
      <c r="HY41" s="53"/>
      <c r="HZ41" s="53"/>
      <c r="IA41" s="53"/>
      <c r="IB41" s="53"/>
      <c r="IC41" s="53"/>
      <c r="ID41" s="53"/>
      <c r="IE41" s="53"/>
      <c r="IF41" s="53"/>
      <c r="IG41" s="53"/>
      <c r="IH41" s="53"/>
      <c r="II41" s="53"/>
      <c r="IJ41" s="53"/>
      <c r="IK41" s="53"/>
      <c r="IL41" s="53"/>
      <c r="IM41" s="53"/>
      <c r="IN41" s="53"/>
      <c r="IO41" s="53"/>
      <c r="IP41" s="53"/>
      <c r="IQ41" s="53"/>
      <c r="IR41" s="53"/>
      <c r="IS41" s="53"/>
      <c r="IT41" s="53"/>
      <c r="IU41" s="53"/>
      <c r="IV41" s="53"/>
    </row>
    <row r="42" spans="1:256" ht="18" customHeight="1">
      <c r="A42" s="53"/>
    </row>
    <row r="44" spans="1:256" ht="18" customHeight="1">
      <c r="T44" s="30"/>
      <c r="U44" s="28"/>
      <c r="V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</row>
    <row r="45" spans="1:256" ht="18" customHeight="1">
      <c r="T45" s="30"/>
      <c r="U45" s="28"/>
      <c r="V45" s="28"/>
      <c r="Z45" s="28"/>
      <c r="AA45" s="28"/>
      <c r="AB45" s="28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</row>
    <row r="46" spans="1:256" ht="18" customHeight="1"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</row>
    <row r="47" spans="1:256" ht="18" customHeight="1">
      <c r="Z47" s="28"/>
      <c r="AA47" s="28"/>
      <c r="AB47" s="28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</row>
    <row r="48" spans="1:256" ht="18" customHeight="1"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</row>
    <row r="49" spans="26:48" ht="18" customHeight="1">
      <c r="Z49" s="28"/>
      <c r="AA49" s="28"/>
      <c r="AB49" s="28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</row>
    <row r="50" spans="26:48" ht="18" customHeight="1"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</row>
    <row r="51" spans="26:48" ht="18" customHeight="1">
      <c r="Z51" s="28"/>
      <c r="AA51" s="28"/>
      <c r="AB51" s="28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</row>
    <row r="52" spans="26:48" ht="18" customHeight="1"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</row>
    <row r="53" spans="26:48" ht="18" customHeight="1">
      <c r="Z53" s="28"/>
      <c r="AA53" s="28"/>
      <c r="AB53" s="28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</row>
    <row r="54" spans="26:48" ht="18" customHeight="1"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</row>
  </sheetData>
  <sortState ref="A4:T37">
    <sortCondition ref="T37"/>
  </sortState>
  <conditionalFormatting sqref="C2:I2 S2:IV2 A2:B3 C3:IV4 A41:A65526 K2:Q2 C35:S35 B37:T37 B36:S36 T35:T36 U5:IV37 C5:T34 A36:A39 B38:IV65525">
    <cfRule type="cellIs" dxfId="65" priority="3" stopIfTrue="1" operator="equal">
      <formula>50</formula>
    </cfRule>
  </conditionalFormatting>
  <conditionalFormatting sqref="C6:Q37">
    <cfRule type="cellIs" dxfId="64" priority="2" operator="equal">
      <formula>50</formula>
    </cfRule>
  </conditionalFormatting>
  <conditionalFormatting sqref="B6:B35">
    <cfRule type="cellIs" dxfId="63" priority="1" stopIfTrue="1" operator="equal">
      <formula>50</formula>
    </cfRule>
  </conditionalFormatting>
  <printOptions horizontalCentered="1" gridLines="1"/>
  <pageMargins left="0.25" right="0.25" top="0.5" bottom="0.5" header="0.05" footer="0.75"/>
  <pageSetup scale="57" fitToHeight="0" pageOrder="overThenDown" orientation="portrait" r:id="rId1"/>
  <headerFooter alignWithMargins="0">
    <oddHeader>&amp;C&amp;"Calibri,Bold"&amp;20&amp;EKALBFUS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V75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21" customWidth="1"/>
    <col min="3" max="4" width="5.25" style="21" customWidth="1"/>
    <col min="5" max="5" width="5.25" style="47" customWidth="1"/>
    <col min="6" max="17" width="5.25" style="21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68</v>
      </c>
      <c r="B1" s="3" t="s">
        <v>0</v>
      </c>
      <c r="C1" s="46">
        <v>43586</v>
      </c>
      <c r="D1" s="46">
        <v>43593</v>
      </c>
      <c r="E1" s="46">
        <v>43600</v>
      </c>
      <c r="F1" s="46">
        <v>43607</v>
      </c>
      <c r="G1" s="46">
        <v>43614</v>
      </c>
      <c r="H1" s="46">
        <v>43621</v>
      </c>
      <c r="I1" s="46">
        <v>43635</v>
      </c>
      <c r="K1" s="46">
        <v>43642</v>
      </c>
      <c r="L1" s="46">
        <v>43649</v>
      </c>
      <c r="M1" s="46">
        <v>43656</v>
      </c>
      <c r="N1" s="46">
        <v>43663</v>
      </c>
      <c r="O1" s="46">
        <v>43670</v>
      </c>
      <c r="P1" s="46">
        <v>43677</v>
      </c>
      <c r="Q1" s="46">
        <v>43684</v>
      </c>
      <c r="R1" s="94" t="s">
        <v>1</v>
      </c>
      <c r="S1" s="3" t="s">
        <v>2</v>
      </c>
      <c r="T1" s="52"/>
      <c r="U1" s="4" t="s">
        <v>3</v>
      </c>
      <c r="V1" s="4" t="s">
        <v>199</v>
      </c>
      <c r="W1" s="96" t="s">
        <v>200</v>
      </c>
      <c r="X1" s="5" t="s">
        <v>4</v>
      </c>
      <c r="Y1" s="95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3"/>
      <c r="C2" s="76" t="s">
        <v>11</v>
      </c>
      <c r="D2" s="57" t="s">
        <v>14</v>
      </c>
      <c r="E2" s="76" t="s">
        <v>8</v>
      </c>
      <c r="F2" s="57" t="s">
        <v>9</v>
      </c>
      <c r="G2" s="82" t="s">
        <v>50</v>
      </c>
      <c r="H2" s="57" t="s">
        <v>10</v>
      </c>
      <c r="I2" s="121" t="s">
        <v>12</v>
      </c>
      <c r="K2" s="57" t="s">
        <v>11</v>
      </c>
      <c r="L2" s="76" t="s">
        <v>14</v>
      </c>
      <c r="M2" s="57" t="s">
        <v>8</v>
      </c>
      <c r="N2" s="76" t="s">
        <v>9</v>
      </c>
      <c r="O2" s="57" t="s">
        <v>50</v>
      </c>
      <c r="P2" s="82" t="s">
        <v>10</v>
      </c>
      <c r="Q2" s="57" t="s">
        <v>12</v>
      </c>
      <c r="S2" s="3"/>
    </row>
    <row r="3" spans="1:256" s="28" customFormat="1" ht="18" customHeight="1">
      <c r="A3" s="27" t="s">
        <v>15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S3" s="29"/>
      <c r="T3" s="30"/>
    </row>
    <row r="4" spans="1:256" s="28" customFormat="1" ht="18" customHeight="1">
      <c r="A4" s="84" t="s">
        <v>208</v>
      </c>
      <c r="B4" s="47"/>
      <c r="C4" s="47">
        <v>43</v>
      </c>
      <c r="D4" s="47">
        <v>46</v>
      </c>
      <c r="E4" s="47">
        <v>46</v>
      </c>
      <c r="F4" s="47">
        <v>43</v>
      </c>
      <c r="G4" s="47">
        <v>48</v>
      </c>
      <c r="H4" s="47">
        <v>47</v>
      </c>
      <c r="I4" s="47">
        <v>45</v>
      </c>
      <c r="J4" s="47"/>
      <c r="K4" s="47">
        <v>38</v>
      </c>
      <c r="L4" s="47">
        <v>44</v>
      </c>
      <c r="M4" s="47"/>
      <c r="N4" s="47"/>
      <c r="O4" s="47">
        <v>45</v>
      </c>
      <c r="P4" s="47"/>
      <c r="Q4" s="47"/>
      <c r="R4" s="48">
        <f>COUNT(C4,D4,E4,F4,G4,H4,I4,K4,L4,M4,N4,O4,P4,Q4)</f>
        <v>10</v>
      </c>
      <c r="S4" s="29">
        <f>AVERAGE(C4:Q4)*2</f>
        <v>89</v>
      </c>
      <c r="T4" s="49" t="s">
        <v>13</v>
      </c>
    </row>
    <row r="5" spans="1:256" s="28" customFormat="1" ht="18" customHeight="1">
      <c r="A5" s="84" t="s">
        <v>209</v>
      </c>
      <c r="B5" s="47" t="s">
        <v>20</v>
      </c>
      <c r="C5" s="47">
        <v>37</v>
      </c>
      <c r="D5" s="47"/>
      <c r="E5" s="47">
        <v>47</v>
      </c>
      <c r="F5" s="47">
        <v>39</v>
      </c>
      <c r="G5" s="47">
        <v>32</v>
      </c>
      <c r="H5" s="47">
        <v>39</v>
      </c>
      <c r="I5" s="47"/>
      <c r="J5" s="47"/>
      <c r="K5" s="47"/>
      <c r="L5" s="47"/>
      <c r="M5" s="47"/>
      <c r="N5" s="47"/>
      <c r="O5" s="47"/>
      <c r="P5" s="47"/>
      <c r="Q5" s="47"/>
      <c r="R5" s="48">
        <f>COUNT(C5,D5,E5,F5,G5,H5,I5,K5,L5,M5,N5,O5,P5,Q5)</f>
        <v>5</v>
      </c>
      <c r="S5" s="29">
        <f>AVERAGE(C5:Q5)*2</f>
        <v>77.599999999999994</v>
      </c>
      <c r="T5" s="49" t="s">
        <v>13</v>
      </c>
    </row>
    <row r="6" spans="1:256" s="28" customFormat="1" ht="18" customHeight="1">
      <c r="A6" s="84" t="s">
        <v>183</v>
      </c>
      <c r="B6" s="47" t="s">
        <v>41</v>
      </c>
      <c r="C6" s="47"/>
      <c r="D6" s="47">
        <v>43</v>
      </c>
      <c r="E6" s="47"/>
      <c r="F6" s="47">
        <v>44</v>
      </c>
      <c r="G6" s="47">
        <v>48</v>
      </c>
      <c r="H6" s="47">
        <v>43</v>
      </c>
      <c r="I6" s="47">
        <v>45</v>
      </c>
      <c r="J6" s="47"/>
      <c r="K6" s="47">
        <v>47</v>
      </c>
      <c r="L6" s="47">
        <v>48</v>
      </c>
      <c r="M6" s="47">
        <v>45</v>
      </c>
      <c r="N6" s="47"/>
      <c r="O6" s="47">
        <v>40</v>
      </c>
      <c r="P6" s="47">
        <v>50</v>
      </c>
      <c r="Q6" s="47">
        <v>48</v>
      </c>
      <c r="R6" s="48">
        <f>COUNT(C6,D6,E6,F6,G6,H6,I6,K6,L6,M6,N6,O6,P6,Q6)</f>
        <v>11</v>
      </c>
      <c r="S6" s="29">
        <f>AVERAGE(C6:Q6)*2</f>
        <v>91.090909090909093</v>
      </c>
      <c r="T6" s="49" t="s">
        <v>13</v>
      </c>
    </row>
    <row r="7" spans="1:256" s="28" customFormat="1" ht="18" customHeight="1">
      <c r="A7" s="84" t="s">
        <v>246</v>
      </c>
      <c r="B7" s="47" t="s">
        <v>20</v>
      </c>
      <c r="C7" s="47"/>
      <c r="D7" s="47">
        <v>41</v>
      </c>
      <c r="E7" s="47"/>
      <c r="F7" s="47">
        <v>43</v>
      </c>
      <c r="G7" s="47"/>
      <c r="H7" s="47">
        <v>48</v>
      </c>
      <c r="I7" s="47"/>
      <c r="J7" s="47"/>
      <c r="K7" s="47">
        <v>42</v>
      </c>
      <c r="L7" s="47"/>
      <c r="M7" s="47">
        <v>44</v>
      </c>
      <c r="N7" s="47"/>
      <c r="O7" s="47">
        <v>46</v>
      </c>
      <c r="P7" s="47"/>
      <c r="Q7" s="47">
        <v>42</v>
      </c>
      <c r="R7" s="48">
        <f>COUNT(C7,D7,E7,F7,G7,H7,I7,K7,L7,M7,N7,O7,P7,Q7)</f>
        <v>7</v>
      </c>
      <c r="S7" s="29">
        <f>AVERAGE(C7:Q7)*2</f>
        <v>87.428571428571431</v>
      </c>
      <c r="T7" s="49" t="s">
        <v>13</v>
      </c>
    </row>
    <row r="8" spans="1:256" s="54" customFormat="1" ht="18" customHeight="1">
      <c r="A8" s="71" t="s">
        <v>63</v>
      </c>
      <c r="B8" s="47" t="s">
        <v>41</v>
      </c>
      <c r="C8" s="47">
        <v>39</v>
      </c>
      <c r="D8" s="47"/>
      <c r="E8" s="47"/>
      <c r="F8" s="47">
        <v>47</v>
      </c>
      <c r="G8" s="47">
        <v>44</v>
      </c>
      <c r="H8" s="47"/>
      <c r="I8" s="47"/>
      <c r="J8" s="47"/>
      <c r="K8" s="47">
        <v>44</v>
      </c>
      <c r="L8" s="47"/>
      <c r="M8" s="47">
        <v>45</v>
      </c>
      <c r="N8" s="47">
        <v>45</v>
      </c>
      <c r="O8" s="47">
        <v>39</v>
      </c>
      <c r="P8" s="47">
        <v>42</v>
      </c>
      <c r="Q8" s="47">
        <v>38</v>
      </c>
      <c r="R8" s="48">
        <f>COUNT(C8,D8,E8,F8,G8,H8,I8,K8,L8,M8,N8,O8,P8,Q8)</f>
        <v>9</v>
      </c>
      <c r="S8" s="29">
        <f>AVERAGE(C8:Q8)*2</f>
        <v>85.111111111111114</v>
      </c>
      <c r="T8" s="49" t="s">
        <v>13</v>
      </c>
    </row>
    <row r="9" spans="1:256" s="54" customFormat="1" ht="18" customHeight="1">
      <c r="A9" s="54" t="s">
        <v>84</v>
      </c>
      <c r="B9" s="47" t="s">
        <v>22</v>
      </c>
      <c r="C9" s="21">
        <v>43</v>
      </c>
      <c r="D9" s="21"/>
      <c r="E9" s="21"/>
      <c r="F9" s="21"/>
      <c r="G9" s="21">
        <v>46</v>
      </c>
      <c r="H9" s="21">
        <v>45</v>
      </c>
      <c r="I9" s="21">
        <v>49</v>
      </c>
      <c r="J9" s="21"/>
      <c r="K9" s="21">
        <v>44</v>
      </c>
      <c r="L9" s="21">
        <v>45</v>
      </c>
      <c r="M9" s="21">
        <v>49</v>
      </c>
      <c r="N9" s="21">
        <v>45</v>
      </c>
      <c r="O9" s="21">
        <v>49</v>
      </c>
      <c r="P9" s="47">
        <v>48</v>
      </c>
      <c r="Q9" s="47">
        <v>48</v>
      </c>
      <c r="R9" s="48">
        <f>COUNT(C9,D9,E9,F9,G9,H9,I9,K9,L9,M9,N9,O9,P9,Q9)</f>
        <v>11</v>
      </c>
      <c r="S9" s="29">
        <f>AVERAGE(C9:Q9)*2</f>
        <v>92.909090909090907</v>
      </c>
      <c r="T9" s="49" t="s">
        <v>13</v>
      </c>
    </row>
    <row r="10" spans="1:256" s="54" customFormat="1" ht="18" customHeight="1">
      <c r="A10" s="54" t="s">
        <v>85</v>
      </c>
      <c r="B10" s="47"/>
      <c r="C10" s="21">
        <v>42</v>
      </c>
      <c r="D10" s="21">
        <v>41</v>
      </c>
      <c r="E10" s="21">
        <v>44</v>
      </c>
      <c r="F10" s="21">
        <v>49</v>
      </c>
      <c r="G10" s="21">
        <v>47</v>
      </c>
      <c r="H10" s="21">
        <v>48</v>
      </c>
      <c r="I10" s="21">
        <v>49</v>
      </c>
      <c r="J10" s="21"/>
      <c r="K10" s="21">
        <v>45</v>
      </c>
      <c r="L10" s="21">
        <v>48</v>
      </c>
      <c r="M10" s="21">
        <v>50</v>
      </c>
      <c r="N10" s="21">
        <v>46</v>
      </c>
      <c r="O10" s="21">
        <v>49</v>
      </c>
      <c r="P10" s="47">
        <v>49</v>
      </c>
      <c r="Q10" s="47">
        <v>48</v>
      </c>
      <c r="R10" s="48">
        <f>COUNT(C10,D10,E10,F10,G10,H10,I10,K10,L10,M10,N10,O10,P10,Q10)</f>
        <v>14</v>
      </c>
      <c r="S10" s="29">
        <f>AVERAGE(C10:Q10)*2</f>
        <v>93.571428571428569</v>
      </c>
      <c r="T10" s="49" t="s">
        <v>13</v>
      </c>
    </row>
    <row r="11" spans="1:256" s="54" customFormat="1" ht="18" customHeight="1">
      <c r="A11" s="54" t="s">
        <v>234</v>
      </c>
      <c r="B11" s="47" t="s">
        <v>27</v>
      </c>
      <c r="C11" s="21">
        <v>39</v>
      </c>
      <c r="D11" s="21">
        <v>36</v>
      </c>
      <c r="E11" s="21"/>
      <c r="F11" s="21">
        <v>40</v>
      </c>
      <c r="G11" s="21"/>
      <c r="H11" s="21"/>
      <c r="I11" s="21"/>
      <c r="J11" s="21"/>
      <c r="K11" s="21">
        <v>40</v>
      </c>
      <c r="L11" s="21">
        <v>41</v>
      </c>
      <c r="M11" s="21"/>
      <c r="N11" s="21"/>
      <c r="O11" s="21">
        <v>49</v>
      </c>
      <c r="P11" s="47">
        <v>48</v>
      </c>
      <c r="Q11" s="47">
        <v>48</v>
      </c>
      <c r="R11" s="48">
        <f>COUNT(C11,D11,E11,F11,G11,H11,I11,K11,L11,M11,N11,O11,P11,Q11)</f>
        <v>8</v>
      </c>
      <c r="S11" s="29">
        <f>AVERAGE(C11:Q11)*2</f>
        <v>85.25</v>
      </c>
      <c r="T11" s="49" t="s">
        <v>13</v>
      </c>
    </row>
    <row r="12" spans="1:256" s="54" customFormat="1" ht="18" customHeight="1">
      <c r="A12" s="54" t="s">
        <v>182</v>
      </c>
      <c r="B12" s="47" t="s">
        <v>20</v>
      </c>
      <c r="C12" s="21"/>
      <c r="D12" s="21"/>
      <c r="E12" s="21"/>
      <c r="F12" s="21">
        <v>45</v>
      </c>
      <c r="G12" s="21"/>
      <c r="H12" s="21"/>
      <c r="I12" s="21"/>
      <c r="J12" s="21"/>
      <c r="K12" s="21"/>
      <c r="L12" s="21">
        <v>39</v>
      </c>
      <c r="M12" s="21"/>
      <c r="N12" s="21"/>
      <c r="O12" s="21"/>
      <c r="P12" s="47"/>
      <c r="Q12" s="47">
        <v>48</v>
      </c>
      <c r="R12" s="48">
        <f>COUNT(C12,D12,E12,F12,G12,H12,I12,K12,L12,M12,N12,O12,P12,Q12)</f>
        <v>3</v>
      </c>
      <c r="S12" s="29">
        <f>AVERAGE(C12:Q12)*2</f>
        <v>88</v>
      </c>
      <c r="T12" s="49" t="s">
        <v>13</v>
      </c>
    </row>
    <row r="13" spans="1:256" s="54" customFormat="1" ht="18" customHeight="1">
      <c r="A13" s="54" t="s">
        <v>181</v>
      </c>
      <c r="B13" s="47"/>
      <c r="C13" s="21">
        <v>42</v>
      </c>
      <c r="D13" s="21">
        <v>39</v>
      </c>
      <c r="E13" s="21"/>
      <c r="F13" s="21">
        <v>44</v>
      </c>
      <c r="G13" s="21"/>
      <c r="H13" s="21"/>
      <c r="I13" s="21"/>
      <c r="J13" s="21"/>
      <c r="K13" s="21">
        <v>47</v>
      </c>
      <c r="L13" s="21">
        <v>48</v>
      </c>
      <c r="M13" s="21">
        <v>47</v>
      </c>
      <c r="N13" s="21"/>
      <c r="O13" s="21">
        <v>47</v>
      </c>
      <c r="P13" s="47">
        <v>47</v>
      </c>
      <c r="Q13" s="47">
        <v>50</v>
      </c>
      <c r="R13" s="48">
        <f>COUNT(C13,D13,E13,F13,G13,H13,I13,K13,L13,M13,N13,O13,P13,Q13)</f>
        <v>9</v>
      </c>
      <c r="S13" s="29">
        <f>AVERAGE(C13:Q13)*2</f>
        <v>91.333333333333329</v>
      </c>
      <c r="T13" s="49" t="s">
        <v>13</v>
      </c>
    </row>
    <row r="14" spans="1:256" s="54" customFormat="1" ht="18" customHeight="1">
      <c r="A14" s="54" t="s">
        <v>224</v>
      </c>
      <c r="B14" s="47" t="s">
        <v>20</v>
      </c>
      <c r="C14" s="21">
        <v>44</v>
      </c>
      <c r="D14" s="21">
        <v>50</v>
      </c>
      <c r="E14" s="21">
        <v>49</v>
      </c>
      <c r="F14" s="21">
        <v>49</v>
      </c>
      <c r="G14" s="21">
        <v>50</v>
      </c>
      <c r="H14" s="21">
        <v>49</v>
      </c>
      <c r="I14" s="21">
        <v>50</v>
      </c>
      <c r="J14" s="21"/>
      <c r="K14" s="21">
        <v>49</v>
      </c>
      <c r="L14" s="21">
        <v>49</v>
      </c>
      <c r="M14" s="21">
        <v>48</v>
      </c>
      <c r="N14" s="21">
        <v>49</v>
      </c>
      <c r="O14" s="21">
        <v>48</v>
      </c>
      <c r="P14" s="47">
        <v>46</v>
      </c>
      <c r="Q14" s="47">
        <v>47</v>
      </c>
      <c r="R14" s="48">
        <f>COUNT(C14,D14,E14,F14,G14,H14,I14,K14,L14,M14,N14,O14,P14,Q14)</f>
        <v>14</v>
      </c>
      <c r="S14" s="29">
        <f>AVERAGE(C14:Q14)*2</f>
        <v>96.714285714285708</v>
      </c>
      <c r="T14" s="49" t="s">
        <v>13</v>
      </c>
    </row>
    <row r="15" spans="1:256" s="54" customFormat="1" ht="18" customHeight="1">
      <c r="A15" s="54" t="s">
        <v>248</v>
      </c>
      <c r="B15" s="47"/>
      <c r="C15" s="21">
        <v>38</v>
      </c>
      <c r="D15" s="21">
        <v>46</v>
      </c>
      <c r="E15" s="21">
        <v>44</v>
      </c>
      <c r="F15" s="21">
        <v>47</v>
      </c>
      <c r="G15" s="21">
        <v>44</v>
      </c>
      <c r="H15" s="21">
        <v>47</v>
      </c>
      <c r="I15" s="21">
        <v>46</v>
      </c>
      <c r="J15" s="21"/>
      <c r="K15" s="21">
        <v>44</v>
      </c>
      <c r="L15" s="21">
        <v>43</v>
      </c>
      <c r="M15" s="21">
        <v>46</v>
      </c>
      <c r="N15" s="21">
        <v>43</v>
      </c>
      <c r="O15" s="21">
        <v>44</v>
      </c>
      <c r="P15" s="47">
        <v>45</v>
      </c>
      <c r="Q15" s="47">
        <v>43</v>
      </c>
      <c r="R15" s="48">
        <f>COUNT(C15,D15,E15,F15,G15,H15,I15,K15,L15,M15,N15,O15,P15,Q15)</f>
        <v>14</v>
      </c>
      <c r="S15" s="29">
        <f>AVERAGE(C15:Q15)*2</f>
        <v>88.571428571428569</v>
      </c>
      <c r="T15" s="49" t="s">
        <v>13</v>
      </c>
    </row>
    <row r="16" spans="1:256" s="54" customFormat="1" ht="18" customHeight="1">
      <c r="A16" s="54" t="s">
        <v>86</v>
      </c>
      <c r="B16" s="47" t="s">
        <v>25</v>
      </c>
      <c r="C16" s="21"/>
      <c r="D16" s="21"/>
      <c r="E16" s="21"/>
      <c r="F16" s="21">
        <v>34</v>
      </c>
      <c r="G16" s="21"/>
      <c r="H16" s="21"/>
      <c r="I16" s="21"/>
      <c r="J16" s="21"/>
      <c r="K16" s="21"/>
      <c r="L16" s="21"/>
      <c r="M16" s="21"/>
      <c r="N16" s="21"/>
      <c r="O16" s="21"/>
      <c r="P16" s="47"/>
      <c r="Q16" s="47"/>
      <c r="R16" s="48">
        <f>COUNT(C16,D16,E16,F16,G16,H16,I16,K16,L16,M16,N16,O16,P16,Q16)</f>
        <v>1</v>
      </c>
      <c r="S16" s="29">
        <f>AVERAGE(C16:Q16)*2</f>
        <v>68</v>
      </c>
      <c r="T16" s="49" t="s">
        <v>13</v>
      </c>
    </row>
    <row r="17" spans="1:20" s="54" customFormat="1" ht="18" customHeight="1">
      <c r="A17" s="54" t="s">
        <v>87</v>
      </c>
      <c r="B17" s="47"/>
      <c r="C17" s="21">
        <v>40</v>
      </c>
      <c r="D17" s="21">
        <v>49</v>
      </c>
      <c r="E17" s="21">
        <v>47</v>
      </c>
      <c r="F17" s="21">
        <v>45</v>
      </c>
      <c r="G17" s="21">
        <v>45</v>
      </c>
      <c r="H17" s="21">
        <v>47</v>
      </c>
      <c r="I17" s="21">
        <v>47</v>
      </c>
      <c r="J17" s="21"/>
      <c r="K17" s="21">
        <v>45</v>
      </c>
      <c r="L17" s="21">
        <v>46</v>
      </c>
      <c r="M17" s="21">
        <v>48</v>
      </c>
      <c r="N17" s="21">
        <v>45</v>
      </c>
      <c r="O17" s="21">
        <v>50</v>
      </c>
      <c r="P17" s="47">
        <v>49</v>
      </c>
      <c r="Q17" s="47">
        <v>50</v>
      </c>
      <c r="R17" s="48">
        <f>COUNT(C17,D17,E17,F17,G17,H17,I17,K17,L17,M17,N17,O17,P17,Q17)</f>
        <v>14</v>
      </c>
      <c r="S17" s="29">
        <f>AVERAGE(C17:Q17)*2</f>
        <v>93.285714285714292</v>
      </c>
      <c r="T17" s="49" t="s">
        <v>13</v>
      </c>
    </row>
    <row r="18" spans="1:20" s="54" customFormat="1" ht="18" customHeight="1">
      <c r="A18" s="54" t="s">
        <v>274</v>
      </c>
      <c r="B18" s="47"/>
      <c r="C18" s="21">
        <v>37</v>
      </c>
      <c r="D18" s="21">
        <v>42</v>
      </c>
      <c r="E18" s="21"/>
      <c r="F18" s="21">
        <v>47</v>
      </c>
      <c r="G18" s="21">
        <v>48</v>
      </c>
      <c r="H18" s="21">
        <v>41</v>
      </c>
      <c r="I18" s="21"/>
      <c r="J18" s="21"/>
      <c r="K18" s="21"/>
      <c r="L18" s="21"/>
      <c r="M18" s="21"/>
      <c r="N18" s="21"/>
      <c r="O18" s="21"/>
      <c r="P18" s="47"/>
      <c r="Q18" s="47"/>
      <c r="R18" s="48">
        <f>COUNT(C18,D18,E18,F18,G18,H18,I18,K18,L18,M18,N18,O18,P18,Q18)</f>
        <v>5</v>
      </c>
      <c r="S18" s="29">
        <f>AVERAGE(C18:Q18)*2</f>
        <v>86</v>
      </c>
      <c r="T18" s="49" t="s">
        <v>13</v>
      </c>
    </row>
    <row r="19" spans="1:20" s="54" customFormat="1" ht="18" customHeight="1">
      <c r="A19" s="54" t="s">
        <v>236</v>
      </c>
      <c r="B19" s="47" t="s">
        <v>17</v>
      </c>
      <c r="C19" s="21"/>
      <c r="D19" s="21">
        <v>38</v>
      </c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47"/>
      <c r="Q19" s="47"/>
      <c r="R19" s="48">
        <f>COUNT(C19,D19,E19,F19,G19,H19,I19,K19,L19,M19,N19,O19,P19,Q19)</f>
        <v>1</v>
      </c>
      <c r="S19" s="29">
        <f>AVERAGE(C19:Q19)*2</f>
        <v>76</v>
      </c>
      <c r="T19" s="49" t="s">
        <v>13</v>
      </c>
    </row>
    <row r="20" spans="1:20" s="54" customFormat="1" ht="18" customHeight="1">
      <c r="A20" s="54" t="s">
        <v>235</v>
      </c>
      <c r="B20" s="47"/>
      <c r="C20" s="21"/>
      <c r="D20" s="21">
        <v>44</v>
      </c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47"/>
      <c r="Q20" s="47"/>
      <c r="R20" s="48">
        <f>COUNT(C20,D20,E20,F20,G20,H20,I20,K20,L20,M20,N20,O20,P20,Q20)</f>
        <v>1</v>
      </c>
      <c r="S20" s="29">
        <f>AVERAGE(C20:Q20)*2</f>
        <v>88</v>
      </c>
      <c r="T20" s="49" t="s">
        <v>13</v>
      </c>
    </row>
    <row r="21" spans="1:20" s="54" customFormat="1" ht="18" customHeight="1">
      <c r="A21" s="54" t="s">
        <v>273</v>
      </c>
      <c r="B21" s="47" t="s">
        <v>25</v>
      </c>
      <c r="C21" s="21">
        <v>43</v>
      </c>
      <c r="D21" s="21">
        <v>48</v>
      </c>
      <c r="E21" s="21">
        <v>44</v>
      </c>
      <c r="F21" s="21">
        <v>45</v>
      </c>
      <c r="G21" s="21">
        <v>45</v>
      </c>
      <c r="H21" s="21">
        <v>48</v>
      </c>
      <c r="I21" s="21"/>
      <c r="J21" s="21"/>
      <c r="K21" s="21">
        <v>46</v>
      </c>
      <c r="L21" s="21">
        <v>47</v>
      </c>
      <c r="M21" s="21">
        <v>45</v>
      </c>
      <c r="N21" s="21">
        <v>48</v>
      </c>
      <c r="O21" s="21">
        <v>48</v>
      </c>
      <c r="P21" s="47">
        <v>47</v>
      </c>
      <c r="Q21" s="47">
        <v>49</v>
      </c>
      <c r="R21" s="48">
        <f>COUNT(C21,D21,E21,F21,G21,H21,I21,K21,L21,M21,N21,O21,P21,Q21)</f>
        <v>13</v>
      </c>
      <c r="S21" s="29">
        <f>AVERAGE(C21:Q21)*2</f>
        <v>92.769230769230774</v>
      </c>
      <c r="T21" s="49" t="s">
        <v>13</v>
      </c>
    </row>
    <row r="22" spans="1:20" s="54" customFormat="1" ht="18" customHeight="1">
      <c r="A22" s="54" t="s">
        <v>88</v>
      </c>
      <c r="B22" s="47" t="s">
        <v>68</v>
      </c>
      <c r="C22" s="21">
        <v>46</v>
      </c>
      <c r="D22" s="21">
        <v>47</v>
      </c>
      <c r="E22" s="21"/>
      <c r="F22" s="21">
        <v>45</v>
      </c>
      <c r="G22" s="21">
        <v>47</v>
      </c>
      <c r="H22" s="21">
        <v>49</v>
      </c>
      <c r="I22" s="21">
        <v>50</v>
      </c>
      <c r="J22" s="21"/>
      <c r="K22" s="21">
        <v>48</v>
      </c>
      <c r="L22" s="21">
        <v>49</v>
      </c>
      <c r="M22" s="21">
        <v>49</v>
      </c>
      <c r="N22" s="21">
        <v>45</v>
      </c>
      <c r="O22" s="21">
        <v>42</v>
      </c>
      <c r="P22" s="47">
        <v>44</v>
      </c>
      <c r="Q22" s="47">
        <v>42</v>
      </c>
      <c r="R22" s="48">
        <f>COUNT(C22,D22,E22,F22,G22,H22,I22,K22,L22,M22,N22,O22,P22,Q22)</f>
        <v>13</v>
      </c>
      <c r="S22" s="29">
        <f>AVERAGE(C22:Q22)*2</f>
        <v>92.769230769230774</v>
      </c>
      <c r="T22" s="49" t="s">
        <v>13</v>
      </c>
    </row>
    <row r="23" spans="1:20" s="54" customFormat="1" ht="18" customHeight="1">
      <c r="A23" s="54" t="s">
        <v>109</v>
      </c>
      <c r="B23" s="47" t="s">
        <v>27</v>
      </c>
      <c r="C23" s="21">
        <v>45</v>
      </c>
      <c r="D23" s="21">
        <v>47</v>
      </c>
      <c r="E23" s="21">
        <v>46</v>
      </c>
      <c r="F23" s="21">
        <v>46</v>
      </c>
      <c r="G23" s="21">
        <v>49</v>
      </c>
      <c r="H23" s="21">
        <v>48</v>
      </c>
      <c r="I23" s="21">
        <v>47</v>
      </c>
      <c r="J23" s="21"/>
      <c r="K23" s="21">
        <v>46</v>
      </c>
      <c r="L23" s="21">
        <v>48</v>
      </c>
      <c r="M23" s="21">
        <v>48</v>
      </c>
      <c r="N23" s="21">
        <v>46</v>
      </c>
      <c r="O23" s="21">
        <v>48</v>
      </c>
      <c r="P23" s="47">
        <v>46</v>
      </c>
      <c r="Q23" s="47">
        <v>47</v>
      </c>
      <c r="R23" s="48">
        <f>COUNT(C23,D23,E23,F23,G23,H23,I23,K23,L23,M23,N23,O23,P23,Q23)</f>
        <v>14</v>
      </c>
      <c r="S23" s="29">
        <f>AVERAGE(C23:Q23)*2</f>
        <v>93.857142857142861</v>
      </c>
      <c r="T23" s="49" t="s">
        <v>13</v>
      </c>
    </row>
    <row r="24" spans="1:20" s="54" customFormat="1" ht="18" customHeight="1">
      <c r="A24" s="54" t="s">
        <v>367</v>
      </c>
      <c r="B24" s="47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>
        <v>42</v>
      </c>
      <c r="N24" s="21"/>
      <c r="O24" s="21"/>
      <c r="P24" s="47"/>
      <c r="Q24" s="47"/>
      <c r="R24" s="48">
        <f>COUNT(C24,D24,E24,F24,G24,H24,I24,K24,L24,M24,N24,O24,P24,Q24)</f>
        <v>1</v>
      </c>
      <c r="S24" s="29">
        <f>AVERAGE(C24:Q24)*2</f>
        <v>84</v>
      </c>
      <c r="T24" s="49" t="s">
        <v>13</v>
      </c>
    </row>
    <row r="25" spans="1:20" s="54" customFormat="1" ht="18" customHeight="1">
      <c r="A25" s="54" t="s">
        <v>184</v>
      </c>
      <c r="B25" s="47"/>
      <c r="C25" s="21">
        <v>43</v>
      </c>
      <c r="D25" s="21">
        <v>46</v>
      </c>
      <c r="E25" s="21">
        <v>46</v>
      </c>
      <c r="F25" s="21">
        <v>24</v>
      </c>
      <c r="G25" s="21">
        <v>49</v>
      </c>
      <c r="H25" s="21"/>
      <c r="I25" s="21">
        <v>43</v>
      </c>
      <c r="J25" s="21"/>
      <c r="K25" s="21">
        <v>47</v>
      </c>
      <c r="L25" s="21">
        <v>49</v>
      </c>
      <c r="M25" s="21">
        <v>48</v>
      </c>
      <c r="N25" s="21">
        <v>49</v>
      </c>
      <c r="O25" s="21">
        <v>49</v>
      </c>
      <c r="P25" s="47">
        <v>46</v>
      </c>
      <c r="Q25" s="47">
        <v>48</v>
      </c>
      <c r="R25" s="48">
        <f>COUNT(C25,D25,E25,F25,G25,H25,I25,K25,L25,M25,N25,O25,P25,Q25)</f>
        <v>13</v>
      </c>
      <c r="S25" s="29">
        <f>AVERAGE(C25:Q25)*2</f>
        <v>90.307692307692307</v>
      </c>
      <c r="T25" s="49" t="s">
        <v>13</v>
      </c>
    </row>
    <row r="26" spans="1:20" s="54" customFormat="1" ht="18" customHeight="1">
      <c r="A26" s="54" t="s">
        <v>213</v>
      </c>
      <c r="B26" s="47"/>
      <c r="C26" s="21">
        <v>36</v>
      </c>
      <c r="D26" s="21">
        <v>46</v>
      </c>
      <c r="E26" s="21">
        <v>49</v>
      </c>
      <c r="F26" s="21">
        <v>48</v>
      </c>
      <c r="G26" s="21">
        <v>48</v>
      </c>
      <c r="H26" s="21">
        <v>45</v>
      </c>
      <c r="I26" s="21"/>
      <c r="J26" s="21"/>
      <c r="K26" s="21">
        <v>47</v>
      </c>
      <c r="L26" s="21">
        <v>46</v>
      </c>
      <c r="M26" s="21">
        <v>48</v>
      </c>
      <c r="N26" s="21">
        <v>47</v>
      </c>
      <c r="O26" s="21">
        <v>43</v>
      </c>
      <c r="P26" s="47">
        <v>48</v>
      </c>
      <c r="Q26" s="47">
        <v>44</v>
      </c>
      <c r="R26" s="48">
        <f>COUNT(C26,D26,E26,F26,G26,H26,I26,K26,L26,M26,N26,O26,P26,Q26)</f>
        <v>13</v>
      </c>
      <c r="S26" s="29">
        <f>AVERAGE(C26:Q26)*2</f>
        <v>91.538461538461533</v>
      </c>
      <c r="T26" s="49" t="s">
        <v>13</v>
      </c>
    </row>
    <row r="27" spans="1:20" s="54" customFormat="1" ht="18" customHeight="1">
      <c r="A27" s="54" t="s">
        <v>89</v>
      </c>
      <c r="B27" s="47" t="s">
        <v>27</v>
      </c>
      <c r="C27" s="21"/>
      <c r="D27" s="21">
        <v>46</v>
      </c>
      <c r="E27" s="21">
        <v>41</v>
      </c>
      <c r="F27" s="21">
        <v>47</v>
      </c>
      <c r="G27" s="21">
        <v>41</v>
      </c>
      <c r="H27" s="21">
        <v>48</v>
      </c>
      <c r="I27" s="21">
        <v>45</v>
      </c>
      <c r="J27" s="21"/>
      <c r="K27" s="21">
        <v>49</v>
      </c>
      <c r="L27" s="21">
        <v>47</v>
      </c>
      <c r="M27" s="21">
        <v>48</v>
      </c>
      <c r="N27" s="21">
        <v>44</v>
      </c>
      <c r="O27" s="21">
        <v>46</v>
      </c>
      <c r="P27" s="47">
        <v>45</v>
      </c>
      <c r="Q27" s="47">
        <v>47</v>
      </c>
      <c r="R27" s="48">
        <f>COUNT(C27,D27,E27,F27,G27,H27,I27,K27,L27,M27,N27,O27,P27,Q27)</f>
        <v>13</v>
      </c>
      <c r="S27" s="29">
        <f>AVERAGE(C27:Q27)*2</f>
        <v>91.384615384615387</v>
      </c>
      <c r="T27" s="49" t="s">
        <v>13</v>
      </c>
    </row>
    <row r="28" spans="1:20" s="54" customFormat="1" ht="18" customHeight="1">
      <c r="A28" s="54" t="s">
        <v>210</v>
      </c>
      <c r="B28" s="47" t="s">
        <v>20</v>
      </c>
      <c r="C28" s="21">
        <v>40</v>
      </c>
      <c r="D28" s="21">
        <v>45</v>
      </c>
      <c r="E28" s="21"/>
      <c r="F28" s="21"/>
      <c r="G28" s="21">
        <v>44</v>
      </c>
      <c r="H28" s="21">
        <v>48</v>
      </c>
      <c r="I28" s="21">
        <v>49</v>
      </c>
      <c r="J28" s="21"/>
      <c r="K28" s="21">
        <v>49</v>
      </c>
      <c r="L28" s="21">
        <v>45</v>
      </c>
      <c r="M28" s="21"/>
      <c r="N28" s="21"/>
      <c r="O28" s="21">
        <v>48</v>
      </c>
      <c r="P28" s="47">
        <v>44</v>
      </c>
      <c r="Q28" s="47"/>
      <c r="R28" s="48">
        <f>COUNT(C28,D28,E28,F28,G28,H28,I28,K28,L28,M28,N28,O28,P28,Q28)</f>
        <v>9</v>
      </c>
      <c r="S28" s="29">
        <f>AVERAGE(C28:Q28)*2</f>
        <v>91.555555555555557</v>
      </c>
      <c r="T28" s="49" t="s">
        <v>13</v>
      </c>
    </row>
    <row r="29" spans="1:20" s="54" customFormat="1" ht="17.25" customHeight="1">
      <c r="A29" s="54" t="s">
        <v>201</v>
      </c>
      <c r="B29" s="47" t="s">
        <v>22</v>
      </c>
      <c r="C29" s="21"/>
      <c r="D29" s="21">
        <v>43</v>
      </c>
      <c r="E29" s="21"/>
      <c r="F29" s="21">
        <v>44</v>
      </c>
      <c r="G29" s="21">
        <v>44</v>
      </c>
      <c r="H29" s="21">
        <v>39</v>
      </c>
      <c r="I29" s="21">
        <v>46</v>
      </c>
      <c r="J29" s="21"/>
      <c r="K29" s="21">
        <v>46</v>
      </c>
      <c r="L29" s="21">
        <v>41</v>
      </c>
      <c r="M29" s="21">
        <v>44</v>
      </c>
      <c r="N29" s="21">
        <v>43</v>
      </c>
      <c r="O29" s="21">
        <v>45</v>
      </c>
      <c r="P29" s="47">
        <v>48</v>
      </c>
      <c r="Q29" s="47">
        <v>45</v>
      </c>
      <c r="R29" s="48">
        <f>COUNT(C29,D29,E29,F29,G29,H29,I29,K29,L29,M29,N29,O29,P29,Q29)</f>
        <v>12</v>
      </c>
      <c r="S29" s="29">
        <f>AVERAGE(C29:Q29)*2</f>
        <v>88</v>
      </c>
      <c r="T29" s="49" t="s">
        <v>13</v>
      </c>
    </row>
    <row r="30" spans="1:20" s="54" customFormat="1" ht="17.25" customHeight="1">
      <c r="A30" s="54" t="s">
        <v>222</v>
      </c>
      <c r="B30" s="47"/>
      <c r="C30" s="21"/>
      <c r="D30" s="21">
        <v>40</v>
      </c>
      <c r="E30" s="21"/>
      <c r="F30" s="21">
        <v>38</v>
      </c>
      <c r="G30" s="21">
        <v>41</v>
      </c>
      <c r="H30" s="21">
        <v>44</v>
      </c>
      <c r="I30" s="21">
        <v>38</v>
      </c>
      <c r="J30" s="21"/>
      <c r="K30" s="21">
        <v>33</v>
      </c>
      <c r="L30" s="21">
        <v>41</v>
      </c>
      <c r="M30" s="21">
        <v>41</v>
      </c>
      <c r="N30" s="21">
        <v>43</v>
      </c>
      <c r="O30" s="21">
        <v>45</v>
      </c>
      <c r="P30" s="47">
        <v>46</v>
      </c>
      <c r="Q30" s="47">
        <v>45</v>
      </c>
      <c r="R30" s="48">
        <f>COUNT(C30,D30,E30,F30,G30,H30,I30,K30,L30,M30,N30,O30,P30,Q30)</f>
        <v>12</v>
      </c>
      <c r="S30" s="29">
        <f>AVERAGE(C30:Q30)*2</f>
        <v>82.5</v>
      </c>
      <c r="T30" s="49" t="s">
        <v>13</v>
      </c>
    </row>
    <row r="31" spans="1:20" s="54" customFormat="1" ht="18" customHeight="1">
      <c r="A31" s="54" t="s">
        <v>91</v>
      </c>
      <c r="B31" s="47" t="s">
        <v>41</v>
      </c>
      <c r="C31" s="21">
        <v>38</v>
      </c>
      <c r="D31" s="21">
        <v>41</v>
      </c>
      <c r="E31" s="21"/>
      <c r="F31" s="21">
        <v>48</v>
      </c>
      <c r="G31" s="21"/>
      <c r="H31" s="21"/>
      <c r="I31" s="21"/>
      <c r="J31" s="21"/>
      <c r="K31" s="21"/>
      <c r="L31" s="21"/>
      <c r="M31" s="21"/>
      <c r="N31" s="21"/>
      <c r="O31" s="21"/>
      <c r="P31" s="47"/>
      <c r="Q31" s="47"/>
      <c r="R31" s="48">
        <f>COUNT(C31,D31,E31,F31,G31,H31,I31,K31,L31,M31,N31,O31,P31,Q31)</f>
        <v>3</v>
      </c>
      <c r="S31" s="29">
        <f>AVERAGE(C31:Q31)*2</f>
        <v>84.666666666666671</v>
      </c>
      <c r="T31" s="49" t="s">
        <v>13</v>
      </c>
    </row>
    <row r="32" spans="1:20" s="54" customFormat="1" ht="18" customHeight="1">
      <c r="A32" s="54" t="s">
        <v>92</v>
      </c>
      <c r="B32" s="47" t="s">
        <v>41</v>
      </c>
      <c r="C32" s="21">
        <v>38</v>
      </c>
      <c r="D32" s="21">
        <v>45</v>
      </c>
      <c r="E32" s="21"/>
      <c r="F32" s="21">
        <v>46</v>
      </c>
      <c r="G32" s="21"/>
      <c r="H32" s="21"/>
      <c r="I32" s="21"/>
      <c r="J32" s="21"/>
      <c r="K32" s="21"/>
      <c r="L32" s="21">
        <v>46</v>
      </c>
      <c r="M32" s="21">
        <v>44</v>
      </c>
      <c r="N32" s="21"/>
      <c r="O32" s="21"/>
      <c r="P32" s="47"/>
      <c r="Q32" s="47"/>
      <c r="R32" s="48">
        <f>COUNT(C32,D32,E32,F32,G32,H32,I32,K32,L32,M32,N32,O32,P32,Q32)</f>
        <v>5</v>
      </c>
      <c r="S32" s="29">
        <f>AVERAGE(C32:Q32)*2</f>
        <v>87.6</v>
      </c>
      <c r="T32" s="49" t="s">
        <v>13</v>
      </c>
    </row>
    <row r="33" spans="1:21" s="54" customFormat="1" ht="18" customHeight="1">
      <c r="A33" s="54" t="s">
        <v>328</v>
      </c>
      <c r="B33" s="47"/>
      <c r="C33" s="21"/>
      <c r="D33" s="21"/>
      <c r="E33" s="21"/>
      <c r="F33" s="21"/>
      <c r="G33" s="21"/>
      <c r="H33" s="21">
        <v>48</v>
      </c>
      <c r="I33" s="21"/>
      <c r="J33" s="21"/>
      <c r="K33" s="21"/>
      <c r="L33" s="21"/>
      <c r="M33" s="21"/>
      <c r="N33" s="21"/>
      <c r="O33" s="21"/>
      <c r="P33" s="47"/>
      <c r="Q33" s="47"/>
      <c r="R33" s="48">
        <f>COUNT(C33,D33,E33,F33,G33,H33,I33,K33,L33,M33,N33,O33,P33,Q33)</f>
        <v>1</v>
      </c>
      <c r="S33" s="29">
        <f>AVERAGE(C33:Q33)*2</f>
        <v>96</v>
      </c>
      <c r="T33" s="49" t="s">
        <v>13</v>
      </c>
    </row>
    <row r="34" spans="1:21" s="47" customFormat="1" ht="18" customHeight="1">
      <c r="A34" s="56" t="s">
        <v>93</v>
      </c>
      <c r="B34" s="47" t="s">
        <v>25</v>
      </c>
      <c r="C34" s="21">
        <v>46</v>
      </c>
      <c r="D34" s="47">
        <v>50</v>
      </c>
      <c r="E34" s="47">
        <v>46</v>
      </c>
      <c r="F34" s="47">
        <v>46</v>
      </c>
      <c r="G34" s="47">
        <v>48</v>
      </c>
      <c r="H34" s="21">
        <v>47</v>
      </c>
      <c r="I34" s="21">
        <v>49</v>
      </c>
      <c r="J34" s="21"/>
      <c r="K34" s="21">
        <v>50</v>
      </c>
      <c r="L34" s="21">
        <v>50</v>
      </c>
      <c r="M34" s="21">
        <v>50</v>
      </c>
      <c r="N34" s="21">
        <v>49</v>
      </c>
      <c r="O34" s="21">
        <v>50</v>
      </c>
      <c r="P34" s="47">
        <v>50</v>
      </c>
      <c r="Q34" s="47">
        <v>48</v>
      </c>
      <c r="R34" s="48">
        <f>COUNT(C34,D34,E34,F34,G34,H34,I34,K34,L34,M34,N34,O34,P34,Q34)</f>
        <v>14</v>
      </c>
      <c r="S34" s="29">
        <f>AVERAGE(C34:Q34)*2</f>
        <v>97</v>
      </c>
      <c r="T34" s="49" t="s">
        <v>13</v>
      </c>
    </row>
    <row r="35" spans="1:21" s="47" customFormat="1" ht="18" customHeight="1">
      <c r="A35" s="56" t="s">
        <v>185</v>
      </c>
      <c r="B35" s="47" t="s">
        <v>22</v>
      </c>
      <c r="C35" s="21">
        <v>33</v>
      </c>
      <c r="E35" s="47">
        <v>33</v>
      </c>
      <c r="F35" s="47">
        <v>36</v>
      </c>
      <c r="H35" s="21">
        <v>35</v>
      </c>
      <c r="I35" s="21"/>
      <c r="J35" s="21"/>
      <c r="K35" s="21"/>
      <c r="L35" s="21"/>
      <c r="M35" s="21"/>
      <c r="N35" s="21">
        <v>42</v>
      </c>
      <c r="O35" s="21">
        <v>40</v>
      </c>
      <c r="Q35" s="47">
        <v>41</v>
      </c>
      <c r="R35" s="48">
        <f>COUNT(C35,D35,E35,F35,G35,H35,I35,K35,L35,M35,N35,O35,P35,Q35)</f>
        <v>7</v>
      </c>
      <c r="S35" s="29">
        <f>AVERAGE(C35:Q35)*2</f>
        <v>74.285714285714292</v>
      </c>
      <c r="T35" s="49" t="s">
        <v>13</v>
      </c>
    </row>
    <row r="36" spans="1:21" s="54" customFormat="1" ht="18" customHeight="1">
      <c r="A36" s="54" t="s">
        <v>94</v>
      </c>
      <c r="B36" s="47"/>
      <c r="C36" s="21">
        <v>47</v>
      </c>
      <c r="D36" s="47">
        <v>48</v>
      </c>
      <c r="E36" s="47">
        <v>47</v>
      </c>
      <c r="F36" s="47">
        <v>45</v>
      </c>
      <c r="G36" s="47">
        <v>50</v>
      </c>
      <c r="H36" s="21">
        <v>49</v>
      </c>
      <c r="I36" s="21"/>
      <c r="J36" s="21"/>
      <c r="K36" s="21">
        <v>46</v>
      </c>
      <c r="L36" s="21">
        <v>49</v>
      </c>
      <c r="M36" s="21">
        <v>49</v>
      </c>
      <c r="N36" s="21">
        <v>43</v>
      </c>
      <c r="O36" s="21">
        <v>49</v>
      </c>
      <c r="P36" s="47">
        <v>49</v>
      </c>
      <c r="Q36" s="47">
        <v>48</v>
      </c>
      <c r="R36" s="48">
        <f>COUNT(C36,D36,E36,F36,G36,H36,I36,K36,L36,M36,N36,O36,P36,Q36)</f>
        <v>13</v>
      </c>
      <c r="S36" s="29">
        <f>AVERAGE(C36:Q36)*2</f>
        <v>95.230769230769226</v>
      </c>
      <c r="T36" s="49" t="s">
        <v>13</v>
      </c>
    </row>
    <row r="37" spans="1:21" s="61" customFormat="1" ht="18" customHeight="1">
      <c r="A37" s="54" t="s">
        <v>276</v>
      </c>
      <c r="B37" s="47"/>
      <c r="C37" s="21">
        <v>40</v>
      </c>
      <c r="D37" s="47">
        <v>41</v>
      </c>
      <c r="E37" s="47"/>
      <c r="F37" s="47"/>
      <c r="G37" s="47">
        <v>42</v>
      </c>
      <c r="H37" s="21">
        <v>41</v>
      </c>
      <c r="I37" s="21"/>
      <c r="J37" s="21"/>
      <c r="K37" s="21">
        <v>44</v>
      </c>
      <c r="L37" s="21"/>
      <c r="M37" s="21">
        <v>41</v>
      </c>
      <c r="N37" s="21"/>
      <c r="O37" s="21">
        <v>44</v>
      </c>
      <c r="P37" s="47"/>
      <c r="Q37" s="47"/>
      <c r="R37" s="48">
        <f>COUNT(C37,D37,E37,F37,G37,H37,I37,K37,L37,M37,N37,O37,P37,Q37)</f>
        <v>7</v>
      </c>
      <c r="S37" s="29">
        <f>AVERAGE(C37:Q37)*2</f>
        <v>83.714285714285708</v>
      </c>
      <c r="T37" s="49" t="s">
        <v>13</v>
      </c>
    </row>
    <row r="38" spans="1:21" s="61" customFormat="1" ht="18" customHeight="1">
      <c r="A38" s="54" t="s">
        <v>368</v>
      </c>
      <c r="B38" s="47"/>
      <c r="C38" s="21"/>
      <c r="D38" s="47"/>
      <c r="E38" s="47"/>
      <c r="F38" s="47"/>
      <c r="G38" s="47"/>
      <c r="H38" s="21"/>
      <c r="I38" s="21"/>
      <c r="J38" s="21"/>
      <c r="K38" s="21"/>
      <c r="L38" s="21"/>
      <c r="M38" s="21">
        <v>50</v>
      </c>
      <c r="N38" s="21"/>
      <c r="O38" s="21"/>
      <c r="P38" s="47"/>
      <c r="Q38" s="47"/>
      <c r="R38" s="48">
        <f>COUNT(C38,D38,E38,F38,G38,H38,I38,K38,L38,M38,N38,O38,P38,Q38)</f>
        <v>1</v>
      </c>
      <c r="S38" s="29">
        <f>AVERAGE(C38:Q38)*2</f>
        <v>100</v>
      </c>
      <c r="T38" s="49" t="s">
        <v>13</v>
      </c>
    </row>
    <row r="39" spans="1:21" s="61" customFormat="1" ht="18" customHeight="1">
      <c r="A39" s="54" t="s">
        <v>221</v>
      </c>
      <c r="B39" s="47"/>
      <c r="C39" s="21">
        <v>39</v>
      </c>
      <c r="D39" s="47">
        <v>45</v>
      </c>
      <c r="E39" s="47">
        <v>49</v>
      </c>
      <c r="F39" s="47">
        <v>48</v>
      </c>
      <c r="G39" s="47">
        <v>48</v>
      </c>
      <c r="H39" s="21">
        <v>48</v>
      </c>
      <c r="I39" s="21">
        <v>49</v>
      </c>
      <c r="J39" s="21"/>
      <c r="K39" s="21">
        <v>42</v>
      </c>
      <c r="L39" s="21">
        <v>50</v>
      </c>
      <c r="M39" s="21">
        <v>48</v>
      </c>
      <c r="N39" s="21">
        <v>47</v>
      </c>
      <c r="O39" s="21">
        <v>48</v>
      </c>
      <c r="P39" s="47">
        <v>44</v>
      </c>
      <c r="Q39" s="47">
        <v>49</v>
      </c>
      <c r="R39" s="48">
        <f>COUNT(C39,D39,E39,F39,G39,H39,I39,K39,L39,M39,N39,O39,P39,Q39)</f>
        <v>14</v>
      </c>
      <c r="S39" s="29">
        <f>AVERAGE(C39:Q39)*2</f>
        <v>93.428571428571431</v>
      </c>
      <c r="T39" s="49" t="s">
        <v>13</v>
      </c>
    </row>
    <row r="40" spans="1:21" s="61" customFormat="1" ht="18" customHeight="1">
      <c r="A40" s="53" t="s">
        <v>186</v>
      </c>
      <c r="B40" s="21"/>
      <c r="C40" s="21"/>
      <c r="D40" s="47">
        <v>43</v>
      </c>
      <c r="E40" s="47"/>
      <c r="F40" s="47">
        <v>47</v>
      </c>
      <c r="G40" s="47"/>
      <c r="H40" s="21"/>
      <c r="I40" s="21"/>
      <c r="J40" s="21"/>
      <c r="K40" s="21">
        <v>48</v>
      </c>
      <c r="L40" s="21">
        <v>48</v>
      </c>
      <c r="M40" s="21">
        <v>42</v>
      </c>
      <c r="N40" s="21"/>
      <c r="O40" s="21"/>
      <c r="P40" s="47">
        <v>46</v>
      </c>
      <c r="Q40" s="47">
        <v>49</v>
      </c>
      <c r="R40" s="48">
        <f>COUNT(C40,D40,E40,F40,G40,H40,I40,K40,L40,M40,N40,O40,P40,Q40)</f>
        <v>7</v>
      </c>
      <c r="S40" s="29">
        <f>AVERAGE(C40:Q40)*2</f>
        <v>92.285714285714292</v>
      </c>
      <c r="T40" s="49" t="s">
        <v>13</v>
      </c>
    </row>
    <row r="41" spans="1:21" s="61" customFormat="1" ht="18" customHeight="1">
      <c r="A41" s="53" t="s">
        <v>307</v>
      </c>
      <c r="B41" s="21" t="s">
        <v>17</v>
      </c>
      <c r="C41" s="21"/>
      <c r="D41" s="47"/>
      <c r="E41" s="47"/>
      <c r="F41" s="47">
        <v>32</v>
      </c>
      <c r="G41" s="47">
        <v>33</v>
      </c>
      <c r="H41" s="21"/>
      <c r="I41" s="21"/>
      <c r="J41" s="21"/>
      <c r="K41" s="21"/>
      <c r="L41" s="21"/>
      <c r="M41" s="21"/>
      <c r="N41" s="21"/>
      <c r="O41" s="21"/>
      <c r="P41" s="47"/>
      <c r="Q41" s="47"/>
      <c r="R41" s="48">
        <f>COUNT(C41,D41,E41,F41,G41,H41,I41,K41,L41,M41,N41,O41,P41,Q41)</f>
        <v>2</v>
      </c>
      <c r="S41" s="29">
        <f>AVERAGE(C41:Q41)*2</f>
        <v>65</v>
      </c>
      <c r="T41" s="49" t="s">
        <v>13</v>
      </c>
    </row>
    <row r="42" spans="1:21" s="61" customFormat="1" ht="18" customHeight="1">
      <c r="A42" s="53" t="s">
        <v>277</v>
      </c>
      <c r="B42" s="21"/>
      <c r="C42" s="21">
        <v>35</v>
      </c>
      <c r="D42" s="47"/>
      <c r="E42" s="47"/>
      <c r="F42" s="47">
        <v>46</v>
      </c>
      <c r="G42" s="47">
        <v>47</v>
      </c>
      <c r="H42" s="21"/>
      <c r="I42" s="21"/>
      <c r="J42" s="21"/>
      <c r="K42" s="21"/>
      <c r="L42" s="21"/>
      <c r="M42" s="21"/>
      <c r="N42" s="21"/>
      <c r="O42" s="21"/>
      <c r="P42" s="47"/>
      <c r="Q42" s="47"/>
      <c r="R42" s="48">
        <f>COUNT(C42,D42,E42,F42,G42,H42,I42,K42,L42,M42,N42,O42,P42,Q42)</f>
        <v>3</v>
      </c>
      <c r="S42" s="29">
        <f>AVERAGE(C42:Q42)*2</f>
        <v>85.333333333333329</v>
      </c>
      <c r="T42" s="49" t="s">
        <v>13</v>
      </c>
    </row>
    <row r="43" spans="1:21" s="61" customFormat="1" ht="18" customHeight="1">
      <c r="A43" s="53" t="s">
        <v>378</v>
      </c>
      <c r="B43" s="21" t="s">
        <v>27</v>
      </c>
      <c r="C43" s="21"/>
      <c r="D43" s="47"/>
      <c r="E43" s="47"/>
      <c r="F43" s="47"/>
      <c r="G43" s="47"/>
      <c r="H43" s="21"/>
      <c r="I43" s="21"/>
      <c r="J43" s="21"/>
      <c r="K43" s="21"/>
      <c r="L43" s="21"/>
      <c r="M43" s="21"/>
      <c r="N43" s="21"/>
      <c r="O43" s="21">
        <v>48</v>
      </c>
      <c r="P43" s="47">
        <v>43</v>
      </c>
      <c r="Q43" s="47"/>
      <c r="R43" s="48">
        <f>COUNT(C43,D43,E43,F43,G43,H43,I43,K43,L43,M43,N43,O43,P43,Q43)</f>
        <v>2</v>
      </c>
      <c r="S43" s="29">
        <f>AVERAGE(C43:Q43)*2</f>
        <v>91</v>
      </c>
      <c r="T43" s="49" t="s">
        <v>13</v>
      </c>
    </row>
    <row r="44" spans="1:21" s="54" customFormat="1" ht="18" customHeight="1">
      <c r="A44" s="54" t="s">
        <v>95</v>
      </c>
      <c r="B44" s="47"/>
      <c r="C44" s="21">
        <v>36</v>
      </c>
      <c r="D44" s="47"/>
      <c r="E44" s="47">
        <v>45</v>
      </c>
      <c r="F44" s="47">
        <v>46</v>
      </c>
      <c r="G44" s="47">
        <v>45</v>
      </c>
      <c r="H44" s="21"/>
      <c r="I44" s="21"/>
      <c r="J44" s="21"/>
      <c r="K44" s="21">
        <v>45</v>
      </c>
      <c r="L44" s="21">
        <v>45</v>
      </c>
      <c r="M44" s="21">
        <v>49</v>
      </c>
      <c r="N44" s="21"/>
      <c r="O44" s="21">
        <v>44</v>
      </c>
      <c r="P44" s="47">
        <v>47</v>
      </c>
      <c r="Q44" s="47">
        <v>47</v>
      </c>
      <c r="R44" s="48">
        <f>COUNT(C44,D44,E44,F44,G44,H44,I44,K44,L44,M44,N44,O44,P44,Q44)</f>
        <v>10</v>
      </c>
      <c r="S44" s="29">
        <f>AVERAGE(C44:Q44)*2</f>
        <v>89.8</v>
      </c>
      <c r="T44" s="49" t="s">
        <v>13</v>
      </c>
    </row>
    <row r="45" spans="1:21" s="54" customFormat="1" ht="18" customHeight="1">
      <c r="A45" s="54" t="s">
        <v>130</v>
      </c>
      <c r="B45" s="47"/>
      <c r="C45" s="21">
        <v>46</v>
      </c>
      <c r="D45" s="47">
        <v>45</v>
      </c>
      <c r="E45" s="47">
        <v>49</v>
      </c>
      <c r="F45" s="47">
        <v>46</v>
      </c>
      <c r="G45" s="47">
        <v>48</v>
      </c>
      <c r="H45" s="21">
        <v>48</v>
      </c>
      <c r="I45" s="21">
        <v>48</v>
      </c>
      <c r="J45" s="21"/>
      <c r="K45" s="21">
        <v>47</v>
      </c>
      <c r="L45" s="21">
        <v>45</v>
      </c>
      <c r="M45" s="21">
        <v>46</v>
      </c>
      <c r="N45" s="21">
        <v>48</v>
      </c>
      <c r="O45" s="21">
        <v>48</v>
      </c>
      <c r="P45" s="47">
        <v>48</v>
      </c>
      <c r="Q45" s="47">
        <v>49</v>
      </c>
      <c r="R45" s="48">
        <f>COUNT(C45,D45,E45,F45,G45,H45,I45,K45,L45,M45,N45,O45,P45,Q45)</f>
        <v>14</v>
      </c>
      <c r="S45" s="29">
        <f>AVERAGE(C45:Q45)*2</f>
        <v>94.428571428571431</v>
      </c>
      <c r="T45" s="49" t="s">
        <v>13</v>
      </c>
      <c r="U45" s="61"/>
    </row>
    <row r="46" spans="1:21" s="54" customFormat="1" ht="18" customHeight="1">
      <c r="A46" s="54" t="s">
        <v>279</v>
      </c>
      <c r="B46" s="47" t="s">
        <v>17</v>
      </c>
      <c r="C46" s="21"/>
      <c r="D46" s="47">
        <v>41</v>
      </c>
      <c r="E46" s="47"/>
      <c r="F46" s="47"/>
      <c r="G46" s="47"/>
      <c r="H46" s="21"/>
      <c r="I46" s="21"/>
      <c r="J46" s="21"/>
      <c r="K46" s="21"/>
      <c r="L46" s="21"/>
      <c r="M46" s="21"/>
      <c r="N46" s="21"/>
      <c r="O46" s="21"/>
      <c r="P46" s="47"/>
      <c r="Q46" s="47"/>
      <c r="R46" s="48">
        <f>COUNT(C46,D46,E46,F46,G46,H46,I46,K46,L46,M46,N46,O46,P46,Q46)</f>
        <v>1</v>
      </c>
      <c r="S46" s="29">
        <f>AVERAGE(C46:Q46)*2</f>
        <v>82</v>
      </c>
      <c r="T46" s="49" t="s">
        <v>13</v>
      </c>
      <c r="U46" s="61"/>
    </row>
    <row r="47" spans="1:21" s="54" customFormat="1" ht="18" customHeight="1">
      <c r="A47" s="54" t="s">
        <v>339</v>
      </c>
      <c r="B47" s="47" t="s">
        <v>25</v>
      </c>
      <c r="C47" s="21"/>
      <c r="D47" s="47"/>
      <c r="E47" s="47"/>
      <c r="F47" s="47"/>
      <c r="G47" s="47"/>
      <c r="H47" s="21"/>
      <c r="I47" s="21">
        <v>47</v>
      </c>
      <c r="J47" s="21"/>
      <c r="K47" s="21">
        <v>49</v>
      </c>
      <c r="L47" s="21">
        <v>43</v>
      </c>
      <c r="M47" s="21">
        <v>46</v>
      </c>
      <c r="N47" s="21">
        <v>35</v>
      </c>
      <c r="O47" s="21">
        <v>35</v>
      </c>
      <c r="P47" s="47">
        <v>39</v>
      </c>
      <c r="Q47" s="47">
        <v>40</v>
      </c>
      <c r="R47" s="48">
        <f>COUNT(C47,D47,E47,F47,G47,H47,I47,K47,L47,M47,N47,O47,P47,Q47)</f>
        <v>8</v>
      </c>
      <c r="S47" s="29">
        <f>AVERAGE(C47:Q47)*2</f>
        <v>83.5</v>
      </c>
      <c r="T47" s="49" t="s">
        <v>13</v>
      </c>
      <c r="U47" s="61"/>
    </row>
    <row r="48" spans="1:21" s="54" customFormat="1" ht="18" customHeight="1">
      <c r="A48" s="54" t="s">
        <v>278</v>
      </c>
      <c r="B48" s="47" t="s">
        <v>27</v>
      </c>
      <c r="C48" s="21">
        <v>36</v>
      </c>
      <c r="D48" s="47">
        <v>44</v>
      </c>
      <c r="E48" s="47"/>
      <c r="F48" s="47">
        <v>47</v>
      </c>
      <c r="G48" s="47"/>
      <c r="H48" s="21"/>
      <c r="I48" s="21"/>
      <c r="J48" s="21"/>
      <c r="K48" s="21">
        <v>45</v>
      </c>
      <c r="L48" s="21"/>
      <c r="M48" s="21">
        <v>49</v>
      </c>
      <c r="N48" s="21"/>
      <c r="O48" s="21">
        <v>47</v>
      </c>
      <c r="P48" s="47"/>
      <c r="Q48" s="47"/>
      <c r="R48" s="48">
        <f>COUNT(C48,D48,E48,F48,G48,H48,I48,K48,L48,M48,N48,O48,P48,Q48)</f>
        <v>6</v>
      </c>
      <c r="S48" s="29">
        <f>AVERAGE(C48:Q48)*2</f>
        <v>89.333333333333329</v>
      </c>
      <c r="T48" s="49" t="s">
        <v>13</v>
      </c>
      <c r="U48" s="59"/>
    </row>
    <row r="49" spans="1:256" s="54" customFormat="1" ht="18" customHeight="1">
      <c r="A49" s="54" t="s">
        <v>188</v>
      </c>
      <c r="B49" s="47" t="s">
        <v>27</v>
      </c>
      <c r="C49" s="21">
        <v>39</v>
      </c>
      <c r="D49" s="47">
        <v>45</v>
      </c>
      <c r="E49" s="47"/>
      <c r="F49" s="47">
        <v>43</v>
      </c>
      <c r="G49" s="47"/>
      <c r="H49" s="21"/>
      <c r="I49" s="21"/>
      <c r="J49" s="21"/>
      <c r="K49" s="21">
        <v>43</v>
      </c>
      <c r="L49" s="21">
        <v>44</v>
      </c>
      <c r="M49" s="21">
        <v>46</v>
      </c>
      <c r="N49" s="21"/>
      <c r="O49" s="21">
        <v>47</v>
      </c>
      <c r="P49" s="47"/>
      <c r="Q49" s="47"/>
      <c r="R49" s="48">
        <f>COUNT(C49,D49,E49,F49,G49,H49,I49,K49,L49,M49,N49,O49,P49,Q49)</f>
        <v>7</v>
      </c>
      <c r="S49" s="29">
        <f>AVERAGE(C49:Q49)*2</f>
        <v>87.714285714285708</v>
      </c>
      <c r="T49" s="49" t="s">
        <v>13</v>
      </c>
      <c r="U49" s="59"/>
    </row>
    <row r="50" spans="1:256" s="54" customFormat="1" ht="18" customHeight="1">
      <c r="A50" s="54" t="s">
        <v>202</v>
      </c>
      <c r="B50" s="47" t="s">
        <v>27</v>
      </c>
      <c r="C50" s="21">
        <v>44</v>
      </c>
      <c r="D50" s="47">
        <v>43</v>
      </c>
      <c r="E50" s="47">
        <v>41</v>
      </c>
      <c r="F50" s="47">
        <v>48</v>
      </c>
      <c r="G50" s="47">
        <v>43</v>
      </c>
      <c r="H50" s="21">
        <v>42</v>
      </c>
      <c r="I50" s="21">
        <v>49</v>
      </c>
      <c r="J50" s="21"/>
      <c r="K50" s="21">
        <v>46</v>
      </c>
      <c r="L50" s="21">
        <v>46</v>
      </c>
      <c r="M50" s="21">
        <v>49</v>
      </c>
      <c r="N50" s="21">
        <v>44</v>
      </c>
      <c r="O50" s="21">
        <v>49</v>
      </c>
      <c r="P50" s="47">
        <v>43</v>
      </c>
      <c r="Q50" s="47">
        <v>45</v>
      </c>
      <c r="R50" s="48">
        <f>COUNT(C50,D50,E50,F50,G50,H50,I50,K50,L50,M50,N50,O50,P50,Q50)</f>
        <v>14</v>
      </c>
      <c r="S50" s="29">
        <f>AVERAGE(C50:Q50)*2</f>
        <v>90.285714285714292</v>
      </c>
      <c r="T50" s="49" t="s">
        <v>13</v>
      </c>
    </row>
    <row r="51" spans="1:256" s="54" customFormat="1" ht="18" customHeight="1">
      <c r="A51" s="54" t="s">
        <v>377</v>
      </c>
      <c r="B51" s="47" t="s">
        <v>22</v>
      </c>
      <c r="C51" s="21"/>
      <c r="D51" s="47"/>
      <c r="E51" s="47"/>
      <c r="F51" s="47"/>
      <c r="G51" s="47"/>
      <c r="H51" s="21"/>
      <c r="I51" s="21"/>
      <c r="J51" s="21"/>
      <c r="K51" s="21"/>
      <c r="L51" s="21"/>
      <c r="M51" s="21"/>
      <c r="N51" s="21"/>
      <c r="O51" s="21">
        <v>50</v>
      </c>
      <c r="P51" s="47"/>
      <c r="Q51" s="47"/>
      <c r="R51" s="48">
        <f>COUNT(C51,D51,E51,F51,G51,H51,I51,K51,L51,M51,N51,O51,P51,Q51)</f>
        <v>1</v>
      </c>
      <c r="S51" s="29">
        <f>AVERAGE(C51:Q51)*2</f>
        <v>100</v>
      </c>
      <c r="T51" s="49" t="s">
        <v>13</v>
      </c>
    </row>
    <row r="52" spans="1:256" s="54" customFormat="1" ht="18" customHeight="1">
      <c r="A52" s="54" t="s">
        <v>275</v>
      </c>
      <c r="B52" s="47"/>
      <c r="C52" s="21">
        <v>43</v>
      </c>
      <c r="D52" s="47">
        <v>47</v>
      </c>
      <c r="E52" s="47"/>
      <c r="F52" s="47"/>
      <c r="G52" s="47"/>
      <c r="H52" s="21"/>
      <c r="I52" s="21"/>
      <c r="J52" s="21"/>
      <c r="K52" s="21"/>
      <c r="L52" s="21"/>
      <c r="M52" s="21"/>
      <c r="N52" s="21"/>
      <c r="O52" s="21"/>
      <c r="P52" s="47"/>
      <c r="Q52" s="47"/>
      <c r="R52" s="48">
        <f>COUNT(C52,D52,E52,F52,G52,H52,I52,K52,L52,M52,N52,O52,P52,Q52)</f>
        <v>2</v>
      </c>
      <c r="S52" s="29">
        <f>AVERAGE(C52:Q52)*2</f>
        <v>90</v>
      </c>
      <c r="T52" s="49" t="s">
        <v>13</v>
      </c>
    </row>
    <row r="53" spans="1:256" s="54" customFormat="1" ht="18" customHeight="1">
      <c r="A53" s="54" t="s">
        <v>81</v>
      </c>
      <c r="B53" s="47" t="s">
        <v>25</v>
      </c>
      <c r="C53" s="21"/>
      <c r="D53" s="47">
        <v>46</v>
      </c>
      <c r="E53" s="47">
        <v>47</v>
      </c>
      <c r="F53" s="47">
        <v>46</v>
      </c>
      <c r="G53" s="47">
        <v>47</v>
      </c>
      <c r="H53" s="21">
        <v>45</v>
      </c>
      <c r="I53" s="21">
        <v>47</v>
      </c>
      <c r="J53" s="21"/>
      <c r="K53" s="21">
        <v>49</v>
      </c>
      <c r="L53" s="21">
        <v>46</v>
      </c>
      <c r="M53" s="21">
        <v>49</v>
      </c>
      <c r="N53" s="21">
        <v>48</v>
      </c>
      <c r="O53" s="21">
        <v>44</v>
      </c>
      <c r="P53" s="47">
        <v>48</v>
      </c>
      <c r="Q53" s="47">
        <v>50</v>
      </c>
      <c r="R53" s="48">
        <f>COUNT(C53,D53,E53,F53,G53,H53,I53,K53,L53,M53,N53,O53,P53,Q53)</f>
        <v>13</v>
      </c>
      <c r="S53" s="29">
        <f>AVERAGE(C53:Q53)*2</f>
        <v>94.15384615384616</v>
      </c>
      <c r="T53" s="49" t="s">
        <v>13</v>
      </c>
    </row>
    <row r="54" spans="1:256" s="54" customFormat="1" ht="18" customHeight="1">
      <c r="A54" s="54" t="s">
        <v>96</v>
      </c>
      <c r="B54" s="47"/>
      <c r="C54" s="21"/>
      <c r="D54" s="47">
        <v>46</v>
      </c>
      <c r="E54" s="47">
        <v>46</v>
      </c>
      <c r="F54" s="47">
        <v>42</v>
      </c>
      <c r="G54" s="47">
        <v>48</v>
      </c>
      <c r="H54" s="21">
        <v>49</v>
      </c>
      <c r="I54" s="21"/>
      <c r="J54" s="21"/>
      <c r="K54" s="21">
        <v>48</v>
      </c>
      <c r="L54" s="21">
        <v>41</v>
      </c>
      <c r="M54" s="21">
        <v>49</v>
      </c>
      <c r="N54" s="21"/>
      <c r="O54" s="21">
        <v>47</v>
      </c>
      <c r="P54" s="47">
        <v>48</v>
      </c>
      <c r="Q54" s="47">
        <v>47</v>
      </c>
      <c r="R54" s="48">
        <f>COUNT(C54,D54,E54,F54,G54,H54,I54,K54,L54,M54,N54,O54,P54,Q54)</f>
        <v>11</v>
      </c>
      <c r="S54" s="29">
        <f>AVERAGE(C54:Q54)*2</f>
        <v>92.909090909090907</v>
      </c>
      <c r="T54" s="49" t="s">
        <v>13</v>
      </c>
    </row>
    <row r="55" spans="1:256" s="61" customFormat="1" ht="18" customHeight="1">
      <c r="A55" s="54" t="s">
        <v>329</v>
      </c>
      <c r="B55" s="47"/>
      <c r="C55" s="21"/>
      <c r="D55" s="47"/>
      <c r="E55" s="47"/>
      <c r="F55" s="47"/>
      <c r="G55" s="47"/>
      <c r="H55" s="21">
        <v>44</v>
      </c>
      <c r="I55" s="21"/>
      <c r="J55" s="21"/>
      <c r="K55" s="21">
        <v>37</v>
      </c>
      <c r="L55" s="21">
        <v>40</v>
      </c>
      <c r="M55" s="21">
        <v>38</v>
      </c>
      <c r="N55" s="21">
        <v>39</v>
      </c>
      <c r="O55" s="21">
        <v>45</v>
      </c>
      <c r="P55" s="47">
        <v>43</v>
      </c>
      <c r="Q55" s="47">
        <v>42</v>
      </c>
      <c r="R55" s="48">
        <f>COUNT(C55,D55,E55,F55,G55,H55,I55,K55,L55,M55,N55,O55,P55,Q55)</f>
        <v>8</v>
      </c>
      <c r="S55" s="29">
        <f>AVERAGE(C55:Q55)*2</f>
        <v>82</v>
      </c>
      <c r="T55" s="49" t="s">
        <v>13</v>
      </c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J55" s="54"/>
      <c r="BK55" s="54"/>
      <c r="BL55" s="54"/>
      <c r="BM55" s="54"/>
      <c r="BN55" s="54"/>
      <c r="BO55" s="54"/>
      <c r="BP55" s="54"/>
      <c r="BQ55" s="54"/>
      <c r="BR55" s="54"/>
      <c r="BS55" s="54"/>
      <c r="BT55" s="54"/>
      <c r="BU55" s="54"/>
      <c r="BV55" s="54"/>
      <c r="BW55" s="54"/>
      <c r="BX55" s="54"/>
      <c r="BY55" s="54"/>
      <c r="BZ55" s="54"/>
      <c r="CA55" s="54"/>
      <c r="CB55" s="54"/>
      <c r="CC55" s="54"/>
      <c r="CD55" s="54"/>
      <c r="CE55" s="54"/>
      <c r="CF55" s="54"/>
      <c r="CG55" s="54"/>
      <c r="CH55" s="54"/>
      <c r="CI55" s="54"/>
      <c r="CJ55" s="54"/>
      <c r="CK55" s="54"/>
      <c r="CL55" s="54"/>
      <c r="CM55" s="54"/>
      <c r="CN55" s="54"/>
      <c r="CO55" s="54"/>
      <c r="CP55" s="54"/>
      <c r="CQ55" s="54"/>
      <c r="CR55" s="54"/>
      <c r="CS55" s="54"/>
      <c r="CT55" s="54"/>
      <c r="CU55" s="54"/>
      <c r="CV55" s="54"/>
      <c r="CW55" s="54"/>
      <c r="CX55" s="54"/>
      <c r="CY55" s="54"/>
      <c r="CZ55" s="54"/>
      <c r="DA55" s="54"/>
      <c r="DB55" s="54"/>
      <c r="DC55" s="54"/>
      <c r="DD55" s="54"/>
      <c r="DE55" s="54"/>
      <c r="DF55" s="54"/>
      <c r="DG55" s="54"/>
      <c r="DH55" s="54"/>
      <c r="DI55" s="54"/>
      <c r="DJ55" s="54"/>
      <c r="DK55" s="54"/>
      <c r="DL55" s="54"/>
      <c r="DM55" s="54"/>
      <c r="DN55" s="54"/>
      <c r="DO55" s="54"/>
      <c r="DP55" s="54"/>
      <c r="DQ55" s="54"/>
      <c r="DR55" s="54"/>
      <c r="DS55" s="54"/>
      <c r="DT55" s="54"/>
      <c r="DU55" s="54"/>
      <c r="DV55" s="54"/>
      <c r="DW55" s="54"/>
      <c r="DX55" s="54"/>
      <c r="DY55" s="54"/>
      <c r="DZ55" s="54"/>
      <c r="EA55" s="54"/>
      <c r="EB55" s="54"/>
      <c r="EC55" s="54"/>
      <c r="ED55" s="54"/>
      <c r="EE55" s="54"/>
      <c r="EF55" s="54"/>
      <c r="EG55" s="54"/>
      <c r="EH55" s="54"/>
      <c r="EI55" s="54"/>
      <c r="EJ55" s="54"/>
      <c r="EK55" s="54"/>
      <c r="EL55" s="54"/>
      <c r="EM55" s="54"/>
      <c r="EN55" s="54"/>
      <c r="EO55" s="54"/>
      <c r="EP55" s="54"/>
      <c r="EQ55" s="54"/>
      <c r="ER55" s="54"/>
      <c r="ES55" s="54"/>
      <c r="ET55" s="54"/>
      <c r="EU55" s="54"/>
      <c r="EV55" s="54"/>
      <c r="EW55" s="54"/>
      <c r="EX55" s="54"/>
      <c r="EY55" s="54"/>
      <c r="EZ55" s="54"/>
      <c r="FA55" s="54"/>
      <c r="FB55" s="54"/>
      <c r="FC55" s="54"/>
      <c r="FD55" s="54"/>
      <c r="FE55" s="54"/>
      <c r="FF55" s="54"/>
      <c r="FG55" s="54"/>
      <c r="FH55" s="54"/>
      <c r="FI55" s="54"/>
      <c r="FJ55" s="54"/>
      <c r="FK55" s="54"/>
      <c r="FL55" s="54"/>
      <c r="FM55" s="54"/>
      <c r="FN55" s="54"/>
      <c r="FO55" s="54"/>
      <c r="FP55" s="54"/>
      <c r="FQ55" s="54"/>
      <c r="FR55" s="54"/>
      <c r="FS55" s="54"/>
      <c r="FT55" s="54"/>
      <c r="FU55" s="54"/>
      <c r="FV55" s="54"/>
      <c r="FW55" s="54"/>
      <c r="FX55" s="54"/>
      <c r="FY55" s="54"/>
      <c r="FZ55" s="54"/>
      <c r="GA55" s="54"/>
      <c r="GB55" s="54"/>
      <c r="GC55" s="54"/>
      <c r="GD55" s="54"/>
      <c r="GE55" s="54"/>
      <c r="GF55" s="54"/>
      <c r="GG55" s="54"/>
      <c r="GH55" s="54"/>
      <c r="GI55" s="54"/>
      <c r="GJ55" s="54"/>
      <c r="GK55" s="54"/>
      <c r="GL55" s="54"/>
      <c r="GM55" s="54"/>
      <c r="GN55" s="54"/>
      <c r="GO55" s="54"/>
      <c r="GP55" s="54"/>
      <c r="GQ55" s="54"/>
      <c r="GR55" s="54"/>
      <c r="GS55" s="54"/>
      <c r="GT55" s="54"/>
      <c r="GU55" s="54"/>
      <c r="GV55" s="54"/>
      <c r="GW55" s="54"/>
      <c r="GX55" s="54"/>
      <c r="GY55" s="54"/>
      <c r="GZ55" s="54"/>
      <c r="HA55" s="54"/>
      <c r="HB55" s="54"/>
      <c r="HC55" s="54"/>
      <c r="HD55" s="54"/>
      <c r="HE55" s="54"/>
      <c r="HF55" s="54"/>
      <c r="HG55" s="54"/>
      <c r="HH55" s="54"/>
      <c r="HI55" s="54"/>
      <c r="HJ55" s="54"/>
      <c r="HK55" s="54"/>
      <c r="HL55" s="54"/>
      <c r="HM55" s="54"/>
      <c r="HN55" s="54"/>
      <c r="HO55" s="54"/>
      <c r="HP55" s="54"/>
      <c r="HQ55" s="54"/>
      <c r="HR55" s="54"/>
      <c r="HS55" s="54"/>
      <c r="HT55" s="54"/>
      <c r="HU55" s="54"/>
      <c r="HV55" s="54"/>
      <c r="HW55" s="54"/>
      <c r="HX55" s="54"/>
      <c r="HY55" s="54"/>
      <c r="HZ55" s="54"/>
      <c r="IA55" s="54"/>
      <c r="IB55" s="54"/>
      <c r="IC55" s="54"/>
      <c r="ID55" s="54"/>
      <c r="IE55" s="54"/>
      <c r="IF55" s="54"/>
      <c r="IG55" s="54"/>
      <c r="IH55" s="54"/>
      <c r="II55" s="54"/>
      <c r="IJ55" s="54"/>
      <c r="IK55" s="54"/>
      <c r="IL55" s="54"/>
      <c r="IM55" s="54"/>
      <c r="IN55" s="54"/>
      <c r="IO55" s="54"/>
      <c r="IP55" s="54"/>
      <c r="IQ55" s="54"/>
      <c r="IR55" s="54"/>
      <c r="IS55" s="54"/>
      <c r="IT55" s="54"/>
      <c r="IU55" s="54"/>
      <c r="IV55" s="54"/>
    </row>
    <row r="56" spans="1:256" s="55" customFormat="1" ht="18" customHeight="1">
      <c r="A56" s="54" t="s">
        <v>97</v>
      </c>
      <c r="B56" s="47" t="s">
        <v>41</v>
      </c>
      <c r="C56" s="21">
        <v>44</v>
      </c>
      <c r="D56" s="47">
        <v>48</v>
      </c>
      <c r="E56" s="47">
        <v>48</v>
      </c>
      <c r="F56" s="47">
        <v>47</v>
      </c>
      <c r="G56" s="47">
        <v>47</v>
      </c>
      <c r="H56" s="21">
        <v>48</v>
      </c>
      <c r="I56" s="21">
        <v>48</v>
      </c>
      <c r="J56" s="21"/>
      <c r="K56" s="21">
        <v>45</v>
      </c>
      <c r="L56" s="21">
        <v>46</v>
      </c>
      <c r="M56" s="21">
        <v>41</v>
      </c>
      <c r="N56" s="47">
        <v>42</v>
      </c>
      <c r="O56" s="47">
        <v>46</v>
      </c>
      <c r="P56" s="47">
        <v>48</v>
      </c>
      <c r="Q56" s="47">
        <v>48</v>
      </c>
      <c r="R56" s="48">
        <f>COUNT(C56,D56,E56,F56,G56,H56,I56,K56,L56,M56,N56,O56,P56,Q56)</f>
        <v>14</v>
      </c>
      <c r="S56" s="29">
        <f>AVERAGE(C56:Q56)*2</f>
        <v>92.285714285714292</v>
      </c>
      <c r="T56" s="49" t="s">
        <v>13</v>
      </c>
      <c r="U56" s="54"/>
      <c r="V56" s="54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  <c r="GY56" s="53"/>
      <c r="GZ56" s="53"/>
      <c r="HA56" s="53"/>
      <c r="HB56" s="53"/>
      <c r="HC56" s="53"/>
      <c r="HD56" s="53"/>
      <c r="HE56" s="53"/>
      <c r="HF56" s="53"/>
      <c r="HG56" s="53"/>
      <c r="HH56" s="53"/>
      <c r="HI56" s="53"/>
      <c r="HJ56" s="53"/>
      <c r="HK56" s="53"/>
      <c r="HL56" s="53"/>
      <c r="HM56" s="53"/>
      <c r="HN56" s="53"/>
      <c r="HO56" s="53"/>
      <c r="HP56" s="53"/>
      <c r="HQ56" s="53"/>
      <c r="HR56" s="53"/>
      <c r="HS56" s="53"/>
      <c r="HT56" s="53"/>
      <c r="HU56" s="53"/>
      <c r="HV56" s="53"/>
      <c r="HW56" s="53"/>
      <c r="HX56" s="53"/>
      <c r="HY56" s="53"/>
      <c r="HZ56" s="53"/>
      <c r="IA56" s="53"/>
      <c r="IB56" s="53"/>
      <c r="IC56" s="53"/>
      <c r="ID56" s="53"/>
      <c r="IE56" s="53"/>
      <c r="IF56" s="53"/>
      <c r="IG56" s="53"/>
      <c r="IH56" s="53"/>
      <c r="II56" s="53"/>
      <c r="IJ56" s="53"/>
      <c r="IK56" s="53"/>
      <c r="IL56" s="53"/>
      <c r="IM56" s="53"/>
      <c r="IN56" s="53"/>
      <c r="IO56" s="53"/>
      <c r="IP56" s="53"/>
      <c r="IQ56" s="53"/>
      <c r="IR56" s="53"/>
      <c r="IS56" s="53"/>
      <c r="IT56" s="53"/>
      <c r="IU56" s="53"/>
      <c r="IV56" s="53"/>
    </row>
    <row r="57" spans="1:256" s="55" customFormat="1" ht="18" customHeight="1">
      <c r="A57" s="54" t="s">
        <v>98</v>
      </c>
      <c r="B57" s="47" t="s">
        <v>41</v>
      </c>
      <c r="C57" s="47">
        <v>41</v>
      </c>
      <c r="D57" s="47">
        <v>45</v>
      </c>
      <c r="E57" s="47">
        <v>46</v>
      </c>
      <c r="F57" s="47">
        <v>47</v>
      </c>
      <c r="G57" s="47">
        <v>43</v>
      </c>
      <c r="H57" s="21">
        <v>48</v>
      </c>
      <c r="I57" s="21">
        <v>48</v>
      </c>
      <c r="J57" s="21"/>
      <c r="K57" s="21">
        <v>48</v>
      </c>
      <c r="L57" s="21">
        <v>44</v>
      </c>
      <c r="M57" s="21">
        <v>49</v>
      </c>
      <c r="N57" s="21">
        <v>49</v>
      </c>
      <c r="O57" s="21">
        <v>49</v>
      </c>
      <c r="P57" s="21">
        <v>48</v>
      </c>
      <c r="Q57" s="21">
        <v>50</v>
      </c>
      <c r="R57" s="48">
        <f>COUNT(C57,D57,E57,F57,G57,H57,I57,K57,L57,M57,N57,O57,P57,Q57)</f>
        <v>14</v>
      </c>
      <c r="S57" s="29">
        <f>AVERAGE(C57:Q57)*2</f>
        <v>93.571428571428569</v>
      </c>
      <c r="T57" s="49" t="s">
        <v>13</v>
      </c>
      <c r="U57" s="54"/>
      <c r="V57" s="54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/>
      <c r="DN57" s="53"/>
      <c r="DO57" s="53"/>
      <c r="DP57" s="53"/>
      <c r="DQ57" s="53"/>
      <c r="DR57" s="53"/>
      <c r="DS57" s="53"/>
      <c r="DT57" s="53"/>
      <c r="DU57" s="53"/>
      <c r="DV57" s="53"/>
      <c r="DW57" s="53"/>
      <c r="DX57" s="53"/>
      <c r="DY57" s="53"/>
      <c r="DZ57" s="53"/>
      <c r="EA57" s="53"/>
      <c r="EB57" s="53"/>
      <c r="EC57" s="53"/>
      <c r="ED57" s="53"/>
      <c r="EE57" s="53"/>
      <c r="EF57" s="53"/>
      <c r="EG57" s="53"/>
      <c r="EH57" s="53"/>
      <c r="EI57" s="53"/>
      <c r="EJ57" s="53"/>
      <c r="EK57" s="53"/>
      <c r="EL57" s="53"/>
      <c r="EM57" s="53"/>
      <c r="EN57" s="53"/>
      <c r="EO57" s="53"/>
      <c r="EP57" s="53"/>
      <c r="EQ57" s="53"/>
      <c r="ER57" s="53"/>
      <c r="ES57" s="53"/>
      <c r="ET57" s="53"/>
      <c r="EU57" s="53"/>
      <c r="EV57" s="53"/>
      <c r="EW57" s="53"/>
      <c r="EX57" s="53"/>
      <c r="EY57" s="53"/>
      <c r="EZ57" s="53"/>
      <c r="FA57" s="53"/>
      <c r="FB57" s="53"/>
      <c r="FC57" s="53"/>
      <c r="FD57" s="53"/>
      <c r="FE57" s="53"/>
      <c r="FF57" s="53"/>
      <c r="FG57" s="53"/>
      <c r="FH57" s="53"/>
      <c r="FI57" s="53"/>
      <c r="FJ57" s="53"/>
      <c r="FK57" s="53"/>
      <c r="FL57" s="53"/>
      <c r="FM57" s="53"/>
      <c r="FN57" s="53"/>
      <c r="FO57" s="53"/>
      <c r="FP57" s="53"/>
      <c r="FQ57" s="53"/>
      <c r="FR57" s="53"/>
      <c r="FS57" s="53"/>
      <c r="FT57" s="53"/>
      <c r="FU57" s="53"/>
      <c r="FV57" s="53"/>
      <c r="FW57" s="53"/>
      <c r="FX57" s="53"/>
      <c r="FY57" s="53"/>
      <c r="FZ57" s="53"/>
      <c r="GA57" s="53"/>
      <c r="GB57" s="53"/>
      <c r="GC57" s="53"/>
      <c r="GD57" s="53"/>
      <c r="GE57" s="53"/>
      <c r="GF57" s="53"/>
      <c r="GG57" s="53"/>
      <c r="GH57" s="53"/>
      <c r="GI57" s="53"/>
      <c r="GJ57" s="53"/>
      <c r="GK57" s="53"/>
      <c r="GL57" s="53"/>
      <c r="GM57" s="53"/>
      <c r="GN57" s="53"/>
      <c r="GO57" s="53"/>
      <c r="GP57" s="53"/>
      <c r="GQ57" s="53"/>
      <c r="GR57" s="53"/>
      <c r="GS57" s="53"/>
      <c r="GT57" s="53"/>
      <c r="GU57" s="53"/>
      <c r="GV57" s="53"/>
      <c r="GW57" s="53"/>
      <c r="GX57" s="53"/>
      <c r="GY57" s="53"/>
      <c r="GZ57" s="53"/>
      <c r="HA57" s="53"/>
      <c r="HB57" s="53"/>
      <c r="HC57" s="53"/>
      <c r="HD57" s="53"/>
      <c r="HE57" s="53"/>
      <c r="HF57" s="53"/>
      <c r="HG57" s="53"/>
      <c r="HH57" s="53"/>
      <c r="HI57" s="53"/>
      <c r="HJ57" s="53"/>
      <c r="HK57" s="53"/>
      <c r="HL57" s="53"/>
      <c r="HM57" s="53"/>
      <c r="HN57" s="53"/>
      <c r="HO57" s="53"/>
      <c r="HP57" s="53"/>
      <c r="HQ57" s="53"/>
      <c r="HR57" s="53"/>
      <c r="HS57" s="53"/>
      <c r="HT57" s="53"/>
      <c r="HU57" s="53"/>
      <c r="HV57" s="53"/>
      <c r="HW57" s="53"/>
      <c r="HX57" s="53"/>
      <c r="HY57" s="53"/>
      <c r="HZ57" s="53"/>
      <c r="IA57" s="53"/>
      <c r="IB57" s="53"/>
      <c r="IC57" s="53"/>
      <c r="ID57" s="53"/>
      <c r="IE57" s="53"/>
      <c r="IF57" s="53"/>
      <c r="IG57" s="53"/>
      <c r="IH57" s="53"/>
      <c r="II57" s="53"/>
      <c r="IJ57" s="53"/>
      <c r="IK57" s="53"/>
      <c r="IL57" s="53"/>
      <c r="IM57" s="53"/>
      <c r="IN57" s="53"/>
      <c r="IO57" s="53"/>
      <c r="IP57" s="53"/>
      <c r="IQ57" s="53"/>
      <c r="IR57" s="53"/>
      <c r="IS57" s="53"/>
      <c r="IT57" s="53"/>
      <c r="IU57" s="53"/>
      <c r="IV57" s="53"/>
    </row>
    <row r="58" spans="1:256" s="55" customFormat="1" ht="18" customHeight="1">
      <c r="A58" s="53" t="s">
        <v>131</v>
      </c>
      <c r="B58" s="21" t="s">
        <v>27</v>
      </c>
      <c r="C58" s="21"/>
      <c r="D58" s="47">
        <v>46</v>
      </c>
      <c r="E58" s="47">
        <v>48</v>
      </c>
      <c r="F58" s="47"/>
      <c r="G58" s="47">
        <v>45</v>
      </c>
      <c r="H58" s="21">
        <v>42</v>
      </c>
      <c r="I58" s="21">
        <v>50</v>
      </c>
      <c r="J58" s="21"/>
      <c r="K58" s="21"/>
      <c r="L58" s="21">
        <v>48</v>
      </c>
      <c r="M58" s="21">
        <v>48</v>
      </c>
      <c r="N58" s="21">
        <v>47</v>
      </c>
      <c r="O58" s="21">
        <v>46</v>
      </c>
      <c r="P58" s="21"/>
      <c r="Q58" s="21">
        <v>48</v>
      </c>
      <c r="R58" s="48">
        <f>COUNT(C58,D58,E58,F58,G58,H58,I58,K58,L58,M58,N58,O58,P58,Q58)</f>
        <v>10</v>
      </c>
      <c r="S58" s="29">
        <f>AVERAGE(C58:Q58)*2</f>
        <v>93.6</v>
      </c>
      <c r="T58" s="49" t="s">
        <v>13</v>
      </c>
      <c r="U58" s="54"/>
      <c r="V58" s="54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/>
      <c r="DN58" s="53"/>
      <c r="DO58" s="53"/>
      <c r="DP58" s="53"/>
      <c r="DQ58" s="53"/>
      <c r="DR58" s="53"/>
      <c r="DS58" s="53"/>
      <c r="DT58" s="53"/>
      <c r="DU58" s="53"/>
      <c r="DV58" s="53"/>
      <c r="DW58" s="53"/>
      <c r="DX58" s="53"/>
      <c r="DY58" s="53"/>
      <c r="DZ58" s="53"/>
      <c r="EA58" s="53"/>
      <c r="EB58" s="53"/>
      <c r="EC58" s="53"/>
      <c r="ED58" s="53"/>
      <c r="EE58" s="53"/>
      <c r="EF58" s="53"/>
      <c r="EG58" s="53"/>
      <c r="EH58" s="53"/>
      <c r="EI58" s="53"/>
      <c r="EJ58" s="53"/>
      <c r="EK58" s="53"/>
      <c r="EL58" s="53"/>
      <c r="EM58" s="53"/>
      <c r="EN58" s="53"/>
      <c r="EO58" s="53"/>
      <c r="EP58" s="53"/>
      <c r="EQ58" s="53"/>
      <c r="ER58" s="53"/>
      <c r="ES58" s="53"/>
      <c r="ET58" s="53"/>
      <c r="EU58" s="53"/>
      <c r="EV58" s="53"/>
      <c r="EW58" s="53"/>
      <c r="EX58" s="53"/>
      <c r="EY58" s="53"/>
      <c r="EZ58" s="53"/>
      <c r="FA58" s="53"/>
      <c r="FB58" s="53"/>
      <c r="FC58" s="53"/>
      <c r="FD58" s="53"/>
      <c r="FE58" s="53"/>
      <c r="FF58" s="53"/>
      <c r="FG58" s="53"/>
      <c r="FH58" s="53"/>
      <c r="FI58" s="53"/>
      <c r="FJ58" s="53"/>
      <c r="FK58" s="53"/>
      <c r="FL58" s="53"/>
      <c r="FM58" s="53"/>
      <c r="FN58" s="53"/>
      <c r="FO58" s="53"/>
      <c r="FP58" s="53"/>
      <c r="FQ58" s="53"/>
      <c r="FR58" s="53"/>
      <c r="FS58" s="53"/>
      <c r="FT58" s="53"/>
      <c r="FU58" s="53"/>
      <c r="FV58" s="53"/>
      <c r="FW58" s="53"/>
      <c r="FX58" s="53"/>
      <c r="FY58" s="53"/>
      <c r="FZ58" s="53"/>
      <c r="GA58" s="53"/>
      <c r="GB58" s="53"/>
      <c r="GC58" s="53"/>
      <c r="GD58" s="53"/>
      <c r="GE58" s="53"/>
      <c r="GF58" s="53"/>
      <c r="GG58" s="53"/>
      <c r="GH58" s="53"/>
      <c r="GI58" s="53"/>
      <c r="GJ58" s="53"/>
      <c r="GK58" s="53"/>
      <c r="GL58" s="53"/>
      <c r="GM58" s="53"/>
      <c r="GN58" s="53"/>
      <c r="GO58" s="53"/>
      <c r="GP58" s="53"/>
      <c r="GQ58" s="53"/>
      <c r="GR58" s="53"/>
      <c r="GS58" s="53"/>
      <c r="GT58" s="53"/>
      <c r="GU58" s="53"/>
      <c r="GV58" s="53"/>
      <c r="GW58" s="53"/>
      <c r="GX58" s="53"/>
      <c r="GY58" s="53"/>
      <c r="GZ58" s="53"/>
      <c r="HA58" s="53"/>
      <c r="HB58" s="53"/>
      <c r="HC58" s="53"/>
      <c r="HD58" s="53"/>
      <c r="HE58" s="53"/>
      <c r="HF58" s="53"/>
      <c r="HG58" s="53"/>
      <c r="HH58" s="53"/>
      <c r="HI58" s="53"/>
      <c r="HJ58" s="53"/>
      <c r="HK58" s="53"/>
      <c r="HL58" s="53"/>
      <c r="HM58" s="53"/>
      <c r="HN58" s="53"/>
      <c r="HO58" s="53"/>
      <c r="HP58" s="53"/>
      <c r="HQ58" s="53"/>
      <c r="HR58" s="53"/>
      <c r="HS58" s="53"/>
      <c r="HT58" s="53"/>
      <c r="HU58" s="53"/>
      <c r="HV58" s="53"/>
      <c r="HW58" s="53"/>
      <c r="HX58" s="53"/>
      <c r="HY58" s="53"/>
      <c r="HZ58" s="53"/>
      <c r="IA58" s="53"/>
      <c r="IB58" s="53"/>
      <c r="IC58" s="53"/>
      <c r="ID58" s="53"/>
      <c r="IE58" s="53"/>
      <c r="IF58" s="53"/>
      <c r="IG58" s="53"/>
      <c r="IH58" s="53"/>
      <c r="II58" s="53"/>
      <c r="IJ58" s="53"/>
      <c r="IK58" s="53"/>
      <c r="IL58" s="53"/>
      <c r="IM58" s="53"/>
      <c r="IN58" s="53"/>
      <c r="IO58" s="53"/>
      <c r="IP58" s="53"/>
      <c r="IQ58" s="53"/>
      <c r="IR58" s="53"/>
      <c r="IS58" s="53"/>
      <c r="IT58" s="53"/>
      <c r="IU58" s="53"/>
      <c r="IV58" s="53"/>
    </row>
    <row r="59" spans="1:256" s="55" customFormat="1" ht="18" customHeight="1">
      <c r="A59" s="53"/>
      <c r="B59" s="21"/>
      <c r="C59" s="21"/>
      <c r="D59" s="21"/>
      <c r="E59" s="47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53"/>
      <c r="S59" s="21"/>
      <c r="T59" s="49"/>
      <c r="U59" s="54"/>
      <c r="V59" s="54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/>
      <c r="DN59" s="53"/>
      <c r="DO59" s="53"/>
      <c r="DP59" s="53"/>
      <c r="DQ59" s="53"/>
      <c r="DR59" s="53"/>
      <c r="DS59" s="53"/>
      <c r="DT59" s="53"/>
      <c r="DU59" s="53"/>
      <c r="DV59" s="53"/>
      <c r="DW59" s="53"/>
      <c r="DX59" s="53"/>
      <c r="DY59" s="53"/>
      <c r="DZ59" s="53"/>
      <c r="EA59" s="53"/>
      <c r="EB59" s="53"/>
      <c r="EC59" s="53"/>
      <c r="ED59" s="53"/>
      <c r="EE59" s="53"/>
      <c r="EF59" s="53"/>
      <c r="EG59" s="53"/>
      <c r="EH59" s="53"/>
      <c r="EI59" s="53"/>
      <c r="EJ59" s="53"/>
      <c r="EK59" s="53"/>
      <c r="EL59" s="53"/>
      <c r="EM59" s="53"/>
      <c r="EN59" s="53"/>
      <c r="EO59" s="53"/>
      <c r="EP59" s="53"/>
      <c r="EQ59" s="53"/>
      <c r="ER59" s="53"/>
      <c r="ES59" s="53"/>
      <c r="ET59" s="53"/>
      <c r="EU59" s="53"/>
      <c r="EV59" s="53"/>
      <c r="EW59" s="53"/>
      <c r="EX59" s="53"/>
      <c r="EY59" s="53"/>
      <c r="EZ59" s="53"/>
      <c r="FA59" s="53"/>
      <c r="FB59" s="53"/>
      <c r="FC59" s="53"/>
      <c r="FD59" s="53"/>
      <c r="FE59" s="53"/>
      <c r="FF59" s="53"/>
      <c r="FG59" s="53"/>
      <c r="FH59" s="53"/>
      <c r="FI59" s="53"/>
      <c r="FJ59" s="53"/>
      <c r="FK59" s="53"/>
      <c r="FL59" s="53"/>
      <c r="FM59" s="53"/>
      <c r="FN59" s="53"/>
      <c r="FO59" s="53"/>
      <c r="FP59" s="53"/>
      <c r="FQ59" s="53"/>
      <c r="FR59" s="53"/>
      <c r="FS59" s="53"/>
      <c r="FT59" s="53"/>
      <c r="FU59" s="53"/>
      <c r="FV59" s="53"/>
      <c r="FW59" s="53"/>
      <c r="FX59" s="53"/>
      <c r="FY59" s="53"/>
      <c r="FZ59" s="53"/>
      <c r="GA59" s="53"/>
      <c r="GB59" s="53"/>
      <c r="GC59" s="53"/>
      <c r="GD59" s="53"/>
      <c r="GE59" s="53"/>
      <c r="GF59" s="53"/>
      <c r="GG59" s="53"/>
      <c r="GH59" s="53"/>
      <c r="GI59" s="53"/>
      <c r="GJ59" s="53"/>
      <c r="GK59" s="53"/>
      <c r="GL59" s="53"/>
      <c r="GM59" s="53"/>
      <c r="GN59" s="53"/>
      <c r="GO59" s="53"/>
      <c r="GP59" s="53"/>
      <c r="GQ59" s="53"/>
      <c r="GR59" s="53"/>
      <c r="GS59" s="53"/>
      <c r="GT59" s="53"/>
      <c r="GU59" s="53"/>
      <c r="GV59" s="53"/>
      <c r="GW59" s="53"/>
      <c r="GX59" s="53"/>
      <c r="GY59" s="53"/>
      <c r="GZ59" s="53"/>
      <c r="HA59" s="53"/>
      <c r="HB59" s="53"/>
      <c r="HC59" s="53"/>
      <c r="HD59" s="53"/>
      <c r="HE59" s="53"/>
      <c r="HF59" s="53"/>
      <c r="HG59" s="53"/>
      <c r="HH59" s="53"/>
      <c r="HI59" s="53"/>
      <c r="HJ59" s="53"/>
      <c r="HK59" s="53"/>
      <c r="HL59" s="53"/>
      <c r="HM59" s="53"/>
      <c r="HN59" s="53"/>
      <c r="HO59" s="53"/>
      <c r="HP59" s="53"/>
      <c r="HQ59" s="53"/>
      <c r="HR59" s="53"/>
      <c r="HS59" s="53"/>
      <c r="HT59" s="53"/>
      <c r="HU59" s="53"/>
      <c r="HV59" s="53"/>
      <c r="HW59" s="53"/>
      <c r="HX59" s="53"/>
      <c r="HY59" s="53"/>
      <c r="HZ59" s="53"/>
      <c r="IA59" s="53"/>
      <c r="IB59" s="53"/>
      <c r="IC59" s="53"/>
      <c r="ID59" s="53"/>
      <c r="IE59" s="53"/>
      <c r="IF59" s="53"/>
      <c r="IG59" s="53"/>
      <c r="IH59" s="53"/>
      <c r="II59" s="53"/>
      <c r="IJ59" s="53"/>
      <c r="IK59" s="53"/>
      <c r="IL59" s="53"/>
      <c r="IM59" s="53"/>
      <c r="IN59" s="53"/>
      <c r="IO59" s="53"/>
      <c r="IP59" s="53"/>
      <c r="IQ59" s="53"/>
      <c r="IR59" s="53"/>
      <c r="IS59" s="53"/>
      <c r="IT59" s="53"/>
      <c r="IU59" s="53"/>
      <c r="IV59" s="53"/>
    </row>
    <row r="60" spans="1:256" s="55" customFormat="1" ht="18" customHeight="1">
      <c r="A60" s="53" t="s">
        <v>48</v>
      </c>
      <c r="B60" s="21"/>
      <c r="C60" s="47">
        <f t="shared" ref="C60:Q60" si="0">COUNT(C4:C59)</f>
        <v>33</v>
      </c>
      <c r="D60" s="47">
        <f t="shared" si="0"/>
        <v>39</v>
      </c>
      <c r="E60" s="47">
        <f t="shared" si="0"/>
        <v>23</v>
      </c>
      <c r="F60" s="47">
        <f t="shared" si="0"/>
        <v>40</v>
      </c>
      <c r="G60" s="47">
        <f t="shared" si="0"/>
        <v>33</v>
      </c>
      <c r="H60" s="47">
        <f t="shared" si="0"/>
        <v>32</v>
      </c>
      <c r="I60" s="47">
        <f t="shared" si="0"/>
        <v>23</v>
      </c>
      <c r="J60" s="47">
        <f t="shared" si="0"/>
        <v>0</v>
      </c>
      <c r="K60" s="47">
        <f t="shared" si="0"/>
        <v>36</v>
      </c>
      <c r="L60" s="47">
        <f t="shared" si="0"/>
        <v>35</v>
      </c>
      <c r="M60" s="47">
        <f t="shared" si="0"/>
        <v>37</v>
      </c>
      <c r="N60" s="47">
        <f t="shared" si="0"/>
        <v>26</v>
      </c>
      <c r="O60" s="47">
        <f t="shared" si="0"/>
        <v>39</v>
      </c>
      <c r="P60" s="47">
        <f t="shared" si="0"/>
        <v>32</v>
      </c>
      <c r="Q60" s="47">
        <f t="shared" si="0"/>
        <v>34</v>
      </c>
      <c r="R60" s="47">
        <f>COUNT(R8:R59)</f>
        <v>51</v>
      </c>
      <c r="S60" s="21"/>
      <c r="T60" s="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/>
      <c r="DN60" s="53"/>
      <c r="DO60" s="53"/>
      <c r="DP60" s="53"/>
      <c r="DQ60" s="53"/>
      <c r="DR60" s="53"/>
      <c r="DS60" s="53"/>
      <c r="DT60" s="53"/>
      <c r="DU60" s="53"/>
      <c r="DV60" s="53"/>
      <c r="DW60" s="53"/>
      <c r="DX60" s="53"/>
      <c r="DY60" s="53"/>
      <c r="DZ60" s="53"/>
      <c r="EA60" s="53"/>
      <c r="EB60" s="53"/>
      <c r="EC60" s="53"/>
      <c r="ED60" s="53"/>
      <c r="EE60" s="53"/>
      <c r="EF60" s="53"/>
      <c r="EG60" s="53"/>
      <c r="EH60" s="53"/>
      <c r="EI60" s="53"/>
      <c r="EJ60" s="53"/>
      <c r="EK60" s="53"/>
      <c r="EL60" s="53"/>
      <c r="EM60" s="53"/>
      <c r="EN60" s="53"/>
      <c r="EO60" s="53"/>
      <c r="EP60" s="53"/>
      <c r="EQ60" s="53"/>
      <c r="ER60" s="53"/>
      <c r="ES60" s="53"/>
      <c r="ET60" s="53"/>
      <c r="EU60" s="53"/>
      <c r="EV60" s="53"/>
      <c r="EW60" s="53"/>
      <c r="EX60" s="53"/>
      <c r="EY60" s="53"/>
      <c r="EZ60" s="53"/>
      <c r="FA60" s="53"/>
      <c r="FB60" s="53"/>
      <c r="FC60" s="53"/>
      <c r="FD60" s="53"/>
      <c r="FE60" s="53"/>
      <c r="FF60" s="53"/>
      <c r="FG60" s="53"/>
      <c r="FH60" s="53"/>
      <c r="FI60" s="53"/>
      <c r="FJ60" s="53"/>
      <c r="FK60" s="53"/>
      <c r="FL60" s="53"/>
      <c r="FM60" s="53"/>
      <c r="FN60" s="53"/>
      <c r="FO60" s="53"/>
      <c r="FP60" s="53"/>
      <c r="FQ60" s="53"/>
      <c r="FR60" s="53"/>
      <c r="FS60" s="53"/>
      <c r="FT60" s="53"/>
      <c r="FU60" s="53"/>
      <c r="FV60" s="53"/>
      <c r="FW60" s="53"/>
      <c r="FX60" s="53"/>
      <c r="FY60" s="53"/>
      <c r="FZ60" s="53"/>
      <c r="GA60" s="53"/>
      <c r="GB60" s="53"/>
      <c r="GC60" s="53"/>
      <c r="GD60" s="53"/>
      <c r="GE60" s="53"/>
      <c r="GF60" s="53"/>
      <c r="GG60" s="53"/>
      <c r="GH60" s="53"/>
      <c r="GI60" s="53"/>
      <c r="GJ60" s="53"/>
      <c r="GK60" s="53"/>
      <c r="GL60" s="53"/>
      <c r="GM60" s="53"/>
      <c r="GN60" s="53"/>
      <c r="GO60" s="53"/>
      <c r="GP60" s="53"/>
      <c r="GQ60" s="53"/>
      <c r="GR60" s="53"/>
      <c r="GS60" s="53"/>
      <c r="GT60" s="53"/>
      <c r="GU60" s="53"/>
      <c r="GV60" s="53"/>
      <c r="GW60" s="53"/>
      <c r="GX60" s="53"/>
      <c r="GY60" s="53"/>
      <c r="GZ60" s="53"/>
      <c r="HA60" s="53"/>
      <c r="HB60" s="53"/>
      <c r="HC60" s="53"/>
      <c r="HD60" s="53"/>
      <c r="HE60" s="53"/>
      <c r="HF60" s="53"/>
      <c r="HG60" s="53"/>
      <c r="HH60" s="53"/>
      <c r="HI60" s="53"/>
      <c r="HJ60" s="53"/>
      <c r="HK60" s="53"/>
      <c r="HL60" s="53"/>
      <c r="HM60" s="53"/>
      <c r="HN60" s="53"/>
      <c r="HO60" s="53"/>
      <c r="HP60" s="53"/>
      <c r="HQ60" s="53"/>
      <c r="HR60" s="53"/>
      <c r="HS60" s="53"/>
      <c r="HT60" s="53"/>
      <c r="HU60" s="53"/>
      <c r="HV60" s="53"/>
      <c r="HW60" s="53"/>
      <c r="HX60" s="53"/>
      <c r="HY60" s="53"/>
      <c r="HZ60" s="53"/>
      <c r="IA60" s="53"/>
      <c r="IB60" s="53"/>
      <c r="IC60" s="53"/>
      <c r="ID60" s="53"/>
      <c r="IE60" s="53"/>
      <c r="IF60" s="53"/>
      <c r="IG60" s="53"/>
      <c r="IH60" s="53"/>
      <c r="II60" s="53"/>
      <c r="IJ60" s="53"/>
      <c r="IK60" s="53"/>
      <c r="IL60" s="53"/>
      <c r="IM60" s="53"/>
      <c r="IN60" s="53"/>
      <c r="IO60" s="53"/>
      <c r="IP60" s="53"/>
      <c r="IQ60" s="53"/>
      <c r="IR60" s="53"/>
      <c r="IS60" s="53"/>
      <c r="IT60" s="53"/>
      <c r="IU60" s="53"/>
      <c r="IV60" s="53"/>
    </row>
    <row r="61" spans="1:256" s="55" customFormat="1" ht="18" customHeight="1">
      <c r="A61" s="53"/>
      <c r="B61" s="21"/>
      <c r="C61" s="21"/>
      <c r="D61" s="21"/>
      <c r="E61" s="47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53"/>
      <c r="S61" s="21"/>
      <c r="T61" s="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/>
      <c r="DN61" s="53"/>
      <c r="DO61" s="53"/>
      <c r="DP61" s="53"/>
      <c r="DQ61" s="53"/>
      <c r="DR61" s="53"/>
      <c r="DS61" s="53"/>
      <c r="DT61" s="53"/>
      <c r="DU61" s="53"/>
      <c r="DV61" s="53"/>
      <c r="DW61" s="53"/>
      <c r="DX61" s="53"/>
      <c r="DY61" s="53"/>
      <c r="DZ61" s="53"/>
      <c r="EA61" s="53"/>
      <c r="EB61" s="53"/>
      <c r="EC61" s="53"/>
      <c r="ED61" s="53"/>
      <c r="EE61" s="53"/>
      <c r="EF61" s="53"/>
      <c r="EG61" s="53"/>
      <c r="EH61" s="53"/>
      <c r="EI61" s="53"/>
      <c r="EJ61" s="53"/>
      <c r="EK61" s="53"/>
      <c r="EL61" s="53"/>
      <c r="EM61" s="53"/>
      <c r="EN61" s="53"/>
      <c r="EO61" s="53"/>
      <c r="EP61" s="53"/>
      <c r="EQ61" s="53"/>
      <c r="ER61" s="53"/>
      <c r="ES61" s="53"/>
      <c r="ET61" s="53"/>
      <c r="EU61" s="53"/>
      <c r="EV61" s="53"/>
      <c r="EW61" s="53"/>
      <c r="EX61" s="53"/>
      <c r="EY61" s="53"/>
      <c r="EZ61" s="53"/>
      <c r="FA61" s="53"/>
      <c r="FB61" s="53"/>
      <c r="FC61" s="53"/>
      <c r="FD61" s="53"/>
      <c r="FE61" s="53"/>
      <c r="FF61" s="53"/>
      <c r="FG61" s="53"/>
      <c r="FH61" s="53"/>
      <c r="FI61" s="53"/>
      <c r="FJ61" s="53"/>
      <c r="FK61" s="53"/>
      <c r="FL61" s="53"/>
      <c r="FM61" s="53"/>
      <c r="FN61" s="53"/>
      <c r="FO61" s="53"/>
      <c r="FP61" s="53"/>
      <c r="FQ61" s="53"/>
      <c r="FR61" s="53"/>
      <c r="FS61" s="53"/>
      <c r="FT61" s="53"/>
      <c r="FU61" s="53"/>
      <c r="FV61" s="53"/>
      <c r="FW61" s="53"/>
      <c r="FX61" s="53"/>
      <c r="FY61" s="53"/>
      <c r="FZ61" s="53"/>
      <c r="GA61" s="53"/>
      <c r="GB61" s="53"/>
      <c r="GC61" s="53"/>
      <c r="GD61" s="53"/>
      <c r="GE61" s="53"/>
      <c r="GF61" s="53"/>
      <c r="GG61" s="53"/>
      <c r="GH61" s="53"/>
      <c r="GI61" s="53"/>
      <c r="GJ61" s="53"/>
      <c r="GK61" s="53"/>
      <c r="GL61" s="53"/>
      <c r="GM61" s="53"/>
      <c r="GN61" s="53"/>
      <c r="GO61" s="53"/>
      <c r="GP61" s="53"/>
      <c r="GQ61" s="53"/>
      <c r="GR61" s="53"/>
      <c r="GS61" s="53"/>
      <c r="GT61" s="53"/>
      <c r="GU61" s="53"/>
      <c r="GV61" s="53"/>
      <c r="GW61" s="53"/>
      <c r="GX61" s="53"/>
      <c r="GY61" s="53"/>
      <c r="GZ61" s="53"/>
      <c r="HA61" s="53"/>
      <c r="HB61" s="53"/>
      <c r="HC61" s="53"/>
      <c r="HD61" s="53"/>
      <c r="HE61" s="53"/>
      <c r="HF61" s="53"/>
      <c r="HG61" s="53"/>
      <c r="HH61" s="53"/>
      <c r="HI61" s="53"/>
      <c r="HJ61" s="53"/>
      <c r="HK61" s="53"/>
      <c r="HL61" s="53"/>
      <c r="HM61" s="53"/>
      <c r="HN61" s="53"/>
      <c r="HO61" s="53"/>
      <c r="HP61" s="53"/>
      <c r="HQ61" s="53"/>
      <c r="HR61" s="53"/>
      <c r="HS61" s="53"/>
      <c r="HT61" s="53"/>
      <c r="HU61" s="53"/>
      <c r="HV61" s="53"/>
      <c r="HW61" s="53"/>
      <c r="HX61" s="53"/>
      <c r="HY61" s="53"/>
      <c r="HZ61" s="53"/>
      <c r="IA61" s="53"/>
      <c r="IB61" s="53"/>
      <c r="IC61" s="53"/>
      <c r="ID61" s="53"/>
      <c r="IE61" s="53"/>
      <c r="IF61" s="53"/>
      <c r="IG61" s="53"/>
      <c r="IH61" s="53"/>
      <c r="II61" s="53"/>
      <c r="IJ61" s="53"/>
      <c r="IK61" s="53"/>
      <c r="IL61" s="53"/>
      <c r="IM61" s="53"/>
      <c r="IN61" s="53"/>
      <c r="IO61" s="53"/>
      <c r="IP61" s="53"/>
      <c r="IQ61" s="53"/>
      <c r="IR61" s="53"/>
      <c r="IS61" s="53"/>
      <c r="IT61" s="53"/>
      <c r="IU61" s="53"/>
      <c r="IV61" s="53"/>
    </row>
    <row r="62" spans="1:256" s="55" customFormat="1" ht="18" customHeight="1">
      <c r="A62" s="53" t="s">
        <v>49</v>
      </c>
      <c r="B62" s="21"/>
      <c r="C62" s="47">
        <f t="shared" ref="C62:Q62" si="1">C60*2</f>
        <v>66</v>
      </c>
      <c r="D62" s="47">
        <f t="shared" si="1"/>
        <v>78</v>
      </c>
      <c r="E62" s="47">
        <f t="shared" si="1"/>
        <v>46</v>
      </c>
      <c r="F62" s="47">
        <f t="shared" si="1"/>
        <v>80</v>
      </c>
      <c r="G62" s="47">
        <f t="shared" si="1"/>
        <v>66</v>
      </c>
      <c r="H62" s="47">
        <f t="shared" si="1"/>
        <v>64</v>
      </c>
      <c r="I62" s="47">
        <f t="shared" si="1"/>
        <v>46</v>
      </c>
      <c r="J62" s="47">
        <f t="shared" si="1"/>
        <v>0</v>
      </c>
      <c r="K62" s="47">
        <f t="shared" si="1"/>
        <v>72</v>
      </c>
      <c r="L62" s="47">
        <f t="shared" si="1"/>
        <v>70</v>
      </c>
      <c r="M62" s="47">
        <f t="shared" si="1"/>
        <v>74</v>
      </c>
      <c r="N62" s="47">
        <f t="shared" si="1"/>
        <v>52</v>
      </c>
      <c r="O62" s="47">
        <f t="shared" si="1"/>
        <v>78</v>
      </c>
      <c r="P62" s="47">
        <f t="shared" si="1"/>
        <v>64</v>
      </c>
      <c r="Q62" s="47">
        <f t="shared" si="1"/>
        <v>68</v>
      </c>
      <c r="R62" s="53"/>
      <c r="S62" s="21"/>
      <c r="T62" s="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/>
      <c r="DN62" s="53"/>
      <c r="DO62" s="53"/>
      <c r="DP62" s="53"/>
      <c r="DQ62" s="53"/>
      <c r="DR62" s="53"/>
      <c r="DS62" s="53"/>
      <c r="DT62" s="53"/>
      <c r="DU62" s="53"/>
      <c r="DV62" s="53"/>
      <c r="DW62" s="53"/>
      <c r="DX62" s="53"/>
      <c r="DY62" s="53"/>
      <c r="DZ62" s="53"/>
      <c r="EA62" s="53"/>
      <c r="EB62" s="53"/>
      <c r="EC62" s="53"/>
      <c r="ED62" s="53"/>
      <c r="EE62" s="53"/>
      <c r="EF62" s="53"/>
      <c r="EG62" s="53"/>
      <c r="EH62" s="53"/>
      <c r="EI62" s="53"/>
      <c r="EJ62" s="53"/>
      <c r="EK62" s="53"/>
      <c r="EL62" s="53"/>
      <c r="EM62" s="53"/>
      <c r="EN62" s="53"/>
      <c r="EO62" s="53"/>
      <c r="EP62" s="53"/>
      <c r="EQ62" s="53"/>
      <c r="ER62" s="53"/>
      <c r="ES62" s="53"/>
      <c r="ET62" s="53"/>
      <c r="EU62" s="53"/>
      <c r="EV62" s="53"/>
      <c r="EW62" s="53"/>
      <c r="EX62" s="53"/>
      <c r="EY62" s="53"/>
      <c r="EZ62" s="53"/>
      <c r="FA62" s="53"/>
      <c r="FB62" s="53"/>
      <c r="FC62" s="53"/>
      <c r="FD62" s="53"/>
      <c r="FE62" s="53"/>
      <c r="FF62" s="53"/>
      <c r="FG62" s="53"/>
      <c r="FH62" s="53"/>
      <c r="FI62" s="53"/>
      <c r="FJ62" s="53"/>
      <c r="FK62" s="53"/>
      <c r="FL62" s="53"/>
      <c r="FM62" s="53"/>
      <c r="FN62" s="53"/>
      <c r="FO62" s="53"/>
      <c r="FP62" s="53"/>
      <c r="FQ62" s="53"/>
      <c r="FR62" s="53"/>
      <c r="FS62" s="53"/>
      <c r="FT62" s="53"/>
      <c r="FU62" s="53"/>
      <c r="FV62" s="53"/>
      <c r="FW62" s="53"/>
      <c r="FX62" s="53"/>
      <c r="FY62" s="53"/>
      <c r="FZ62" s="53"/>
      <c r="GA62" s="53"/>
      <c r="GB62" s="53"/>
      <c r="GC62" s="53"/>
      <c r="GD62" s="53"/>
      <c r="GE62" s="53"/>
      <c r="GF62" s="53"/>
      <c r="GG62" s="53"/>
      <c r="GH62" s="53"/>
      <c r="GI62" s="53"/>
      <c r="GJ62" s="53"/>
      <c r="GK62" s="53"/>
      <c r="GL62" s="53"/>
      <c r="GM62" s="53"/>
      <c r="GN62" s="53"/>
      <c r="GO62" s="53"/>
      <c r="GP62" s="53"/>
      <c r="GQ62" s="53"/>
      <c r="GR62" s="53"/>
      <c r="GS62" s="53"/>
      <c r="GT62" s="53"/>
      <c r="GU62" s="53"/>
      <c r="GV62" s="53"/>
      <c r="GW62" s="53"/>
      <c r="GX62" s="53"/>
      <c r="GY62" s="53"/>
      <c r="GZ62" s="53"/>
      <c r="HA62" s="53"/>
      <c r="HB62" s="53"/>
      <c r="HC62" s="53"/>
      <c r="HD62" s="53"/>
      <c r="HE62" s="53"/>
      <c r="HF62" s="53"/>
      <c r="HG62" s="53"/>
      <c r="HH62" s="53"/>
      <c r="HI62" s="53"/>
      <c r="HJ62" s="53"/>
      <c r="HK62" s="53"/>
      <c r="HL62" s="53"/>
      <c r="HM62" s="53"/>
      <c r="HN62" s="53"/>
      <c r="HO62" s="53"/>
      <c r="HP62" s="53"/>
      <c r="HQ62" s="53"/>
      <c r="HR62" s="53"/>
      <c r="HS62" s="53"/>
      <c r="HT62" s="53"/>
      <c r="HU62" s="53"/>
      <c r="HV62" s="53"/>
      <c r="HW62" s="53"/>
      <c r="HX62" s="53"/>
      <c r="HY62" s="53"/>
      <c r="HZ62" s="53"/>
      <c r="IA62" s="53"/>
      <c r="IB62" s="53"/>
      <c r="IC62" s="53"/>
      <c r="ID62" s="53"/>
      <c r="IE62" s="53"/>
      <c r="IF62" s="53"/>
      <c r="IG62" s="53"/>
      <c r="IH62" s="53"/>
      <c r="II62" s="53"/>
      <c r="IJ62" s="53"/>
      <c r="IK62" s="53"/>
      <c r="IL62" s="53"/>
      <c r="IM62" s="53"/>
      <c r="IN62" s="53"/>
      <c r="IO62" s="53"/>
      <c r="IP62" s="53"/>
      <c r="IQ62" s="53"/>
      <c r="IR62" s="53"/>
      <c r="IS62" s="53"/>
      <c r="IT62" s="53"/>
      <c r="IU62" s="53"/>
      <c r="IV62" s="53"/>
    </row>
    <row r="65" spans="20:48" ht="18" customHeight="1">
      <c r="T65" s="30"/>
      <c r="U65" s="28"/>
      <c r="V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</row>
    <row r="66" spans="20:48" ht="18" customHeight="1">
      <c r="T66" s="30"/>
      <c r="U66" s="28"/>
      <c r="V66" s="28"/>
      <c r="Z66" s="28"/>
      <c r="AA66" s="28"/>
      <c r="AB66" s="28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</row>
    <row r="67" spans="20:48" ht="18" customHeight="1"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</row>
    <row r="68" spans="20:48" ht="18" customHeight="1">
      <c r="Z68" s="28"/>
      <c r="AA68" s="28"/>
      <c r="AB68" s="28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</row>
    <row r="69" spans="20:48" ht="18" customHeight="1"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</row>
    <row r="70" spans="20:48" ht="18" customHeight="1">
      <c r="Z70" s="28"/>
      <c r="AA70" s="28"/>
      <c r="AB70" s="28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</row>
    <row r="71" spans="20:48" ht="18" customHeight="1"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</row>
    <row r="72" spans="20:48" ht="18" customHeight="1">
      <c r="Z72" s="28"/>
      <c r="AA72" s="28"/>
      <c r="AB72" s="28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</row>
    <row r="73" spans="20:48" ht="18" customHeight="1"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</row>
    <row r="74" spans="20:48" ht="18" customHeight="1">
      <c r="Z74" s="28"/>
      <c r="AA74" s="28"/>
      <c r="AB74" s="28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</row>
    <row r="75" spans="20:48" ht="18" customHeight="1"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</row>
  </sheetData>
  <sortState ref="A4:T58">
    <sortCondition ref="T58"/>
  </sortState>
  <conditionalFormatting sqref="C2:I2 S2:IV2 K2:Q2 A2:B43 A44:IV65546 C3:IV43">
    <cfRule type="cellIs" dxfId="62" priority="2" stopIfTrue="1" operator="equal">
      <formula>50</formula>
    </cfRule>
  </conditionalFormatting>
  <conditionalFormatting sqref="C4:Q58">
    <cfRule type="cellIs" dxfId="61" priority="1" operator="equal">
      <formula>50</formula>
    </cfRule>
  </conditionalFormatting>
  <printOptions horizontalCentered="1" gridLines="1"/>
  <pageMargins left="0.25" right="0.25" top="0.5" bottom="0.5" header="0.05" footer="0.75"/>
  <pageSetup scale="75" fitToHeight="0" pageOrder="overThenDown" orientation="landscape" r:id="rId1"/>
  <headerFooter alignWithMargins="0">
    <oddHeader>&amp;C&amp;"Calibri,Bold"&amp;20&amp;EPINE GROVE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V52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32" customWidth="1"/>
    <col min="2" max="2" width="6.25" style="14" customWidth="1"/>
    <col min="3" max="17" width="5.25" style="20" customWidth="1"/>
    <col min="18" max="18" width="5.25" style="14" customWidth="1"/>
    <col min="19" max="19" width="9.625" style="21" customWidth="1"/>
    <col min="20" max="20" width="5.25" style="2" customWidth="1"/>
    <col min="21" max="21" width="6.875" style="16" hidden="1" customWidth="1"/>
    <col min="22" max="22" width="6.75" style="14" hidden="1" customWidth="1"/>
    <col min="23" max="23" width="6.875" style="14" hidden="1" customWidth="1"/>
    <col min="24" max="24" width="6.75" style="14" hidden="1" customWidth="1"/>
    <col min="25" max="25" width="8.375" style="14" hidden="1" customWidth="1"/>
    <col min="26" max="26" width="6.875" style="14" hidden="1" customWidth="1"/>
    <col min="27" max="28" width="8.375" style="14" customWidth="1"/>
    <col min="29" max="256" width="8.5" style="14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68</v>
      </c>
      <c r="B1" s="3" t="s">
        <v>0</v>
      </c>
      <c r="C1" s="46">
        <v>43586</v>
      </c>
      <c r="D1" s="46">
        <v>43593</v>
      </c>
      <c r="E1" s="46">
        <v>43600</v>
      </c>
      <c r="F1" s="46">
        <v>43607</v>
      </c>
      <c r="G1" s="46">
        <v>43614</v>
      </c>
      <c r="H1" s="46">
        <v>43621</v>
      </c>
      <c r="I1" s="46">
        <v>43635</v>
      </c>
      <c r="K1" s="46">
        <v>43642</v>
      </c>
      <c r="L1" s="46">
        <v>43649</v>
      </c>
      <c r="M1" s="46">
        <v>43656</v>
      </c>
      <c r="N1" s="46">
        <v>43663</v>
      </c>
      <c r="O1" s="46">
        <v>43670</v>
      </c>
      <c r="P1" s="46">
        <v>43677</v>
      </c>
      <c r="Q1" s="46">
        <v>43684</v>
      </c>
      <c r="R1" s="94" t="s">
        <v>1</v>
      </c>
      <c r="S1" s="3" t="s">
        <v>2</v>
      </c>
      <c r="T1" s="52"/>
      <c r="U1" s="4" t="s">
        <v>3</v>
      </c>
      <c r="V1" s="4" t="s">
        <v>199</v>
      </c>
      <c r="W1" s="96" t="s">
        <v>200</v>
      </c>
      <c r="X1" s="5" t="s">
        <v>4</v>
      </c>
      <c r="Y1" s="95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33" t="s">
        <v>7</v>
      </c>
      <c r="B2" s="2"/>
      <c r="C2" s="79" t="s">
        <v>8</v>
      </c>
      <c r="D2" s="9" t="s">
        <v>11</v>
      </c>
      <c r="E2" s="10" t="s">
        <v>14</v>
      </c>
      <c r="F2" s="80" t="s">
        <v>50</v>
      </c>
      <c r="G2" s="9" t="s">
        <v>10</v>
      </c>
      <c r="H2" s="9" t="s">
        <v>9</v>
      </c>
      <c r="I2" s="10" t="s">
        <v>13</v>
      </c>
      <c r="K2" s="10" t="s">
        <v>8</v>
      </c>
      <c r="L2" s="10" t="s">
        <v>11</v>
      </c>
      <c r="M2" s="9" t="s">
        <v>14</v>
      </c>
      <c r="N2" s="79" t="s">
        <v>50</v>
      </c>
      <c r="O2" s="10" t="s">
        <v>10</v>
      </c>
      <c r="P2" s="10" t="s">
        <v>9</v>
      </c>
      <c r="Q2" s="79" t="s">
        <v>13</v>
      </c>
      <c r="S2" s="3"/>
    </row>
    <row r="3" spans="1:256" s="16" customFormat="1" ht="18" customHeight="1">
      <c r="A3" s="34" t="s">
        <v>15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S3" s="29"/>
      <c r="T3" s="30"/>
    </row>
    <row r="4" spans="1:256" s="47" customFormat="1" ht="18" customHeight="1">
      <c r="A4" s="56" t="s">
        <v>212</v>
      </c>
      <c r="C4" s="21">
        <v>38</v>
      </c>
      <c r="D4" s="21">
        <v>45</v>
      </c>
      <c r="E4" s="21">
        <v>43</v>
      </c>
      <c r="F4" s="21"/>
      <c r="G4" s="21">
        <v>44</v>
      </c>
      <c r="H4" s="21"/>
      <c r="I4" s="21">
        <v>43</v>
      </c>
      <c r="J4" s="21"/>
      <c r="K4" s="21">
        <v>40</v>
      </c>
      <c r="L4" s="21">
        <v>40</v>
      </c>
      <c r="M4" s="21">
        <v>45</v>
      </c>
      <c r="N4" s="21">
        <v>45</v>
      </c>
      <c r="O4" s="21">
        <v>47</v>
      </c>
      <c r="P4" s="47">
        <v>45</v>
      </c>
      <c r="Q4" s="47">
        <v>47</v>
      </c>
      <c r="R4" s="48">
        <f>COUNT(C4,D4,E4,F4,G4,H4,I4,K4,L4,M4,N4,O4,P4,Q4)</f>
        <v>12</v>
      </c>
      <c r="S4" s="29">
        <f>AVERAGE(C4:Q4)*2</f>
        <v>87</v>
      </c>
      <c r="T4" s="49" t="s">
        <v>99</v>
      </c>
    </row>
    <row r="5" spans="1:256" s="47" customFormat="1" ht="18" customHeight="1">
      <c r="A5" s="56" t="s">
        <v>100</v>
      </c>
      <c r="B5" s="47" t="s">
        <v>41</v>
      </c>
      <c r="C5" s="21">
        <v>44</v>
      </c>
      <c r="D5" s="21"/>
      <c r="E5" s="21">
        <v>43</v>
      </c>
      <c r="F5" s="21">
        <v>46</v>
      </c>
      <c r="G5" s="21">
        <v>48</v>
      </c>
      <c r="H5" s="21">
        <v>45</v>
      </c>
      <c r="I5" s="21">
        <v>46</v>
      </c>
      <c r="J5" s="21"/>
      <c r="K5" s="21">
        <v>49</v>
      </c>
      <c r="L5" s="21">
        <v>50</v>
      </c>
      <c r="M5" s="21">
        <v>46</v>
      </c>
      <c r="N5" s="21"/>
      <c r="O5" s="21">
        <v>46</v>
      </c>
      <c r="P5" s="47">
        <v>47</v>
      </c>
      <c r="Q5" s="47">
        <v>45</v>
      </c>
      <c r="R5" s="48">
        <f>COUNT(C5,D5,E5,F5,G5,H5,I5,K5,L5,M5,N5,O5,P5,Q5)</f>
        <v>12</v>
      </c>
      <c r="S5" s="29">
        <f>AVERAGE(C5:Q5)*2</f>
        <v>92.5</v>
      </c>
      <c r="T5" s="49" t="s">
        <v>99</v>
      </c>
    </row>
    <row r="6" spans="1:256" s="47" customFormat="1" ht="18" customHeight="1">
      <c r="A6" s="56" t="s">
        <v>314</v>
      </c>
      <c r="C6" s="21"/>
      <c r="D6" s="21"/>
      <c r="E6" s="21"/>
      <c r="F6" s="21">
        <v>46</v>
      </c>
      <c r="G6" s="21"/>
      <c r="H6" s="21"/>
      <c r="I6" s="21"/>
      <c r="J6" s="21"/>
      <c r="K6" s="21"/>
      <c r="L6" s="21"/>
      <c r="M6" s="21"/>
      <c r="N6" s="21"/>
      <c r="O6" s="21"/>
      <c r="R6" s="48">
        <f>COUNT(C6,D6,E6,F6,G6,H6,I6,K6,L6,M6,N6,O6,P6,Q6)</f>
        <v>1</v>
      </c>
      <c r="S6" s="29">
        <f>AVERAGE(C6:Q6)*2</f>
        <v>92</v>
      </c>
      <c r="T6" s="49" t="s">
        <v>99</v>
      </c>
    </row>
    <row r="7" spans="1:256" s="47" customFormat="1" ht="18" customHeight="1">
      <c r="A7" s="56" t="s">
        <v>242</v>
      </c>
      <c r="B7" s="47" t="s">
        <v>20</v>
      </c>
      <c r="C7" s="21">
        <v>30</v>
      </c>
      <c r="D7" s="21">
        <v>42</v>
      </c>
      <c r="E7" s="21">
        <v>41</v>
      </c>
      <c r="F7" s="21">
        <v>44</v>
      </c>
      <c r="G7" s="21">
        <v>43</v>
      </c>
      <c r="H7" s="21">
        <v>40</v>
      </c>
      <c r="I7" s="21">
        <v>50</v>
      </c>
      <c r="J7" s="21"/>
      <c r="K7" s="21">
        <v>47</v>
      </c>
      <c r="L7" s="21">
        <v>42</v>
      </c>
      <c r="M7" s="21"/>
      <c r="N7" s="21">
        <v>44</v>
      </c>
      <c r="O7" s="21">
        <v>46</v>
      </c>
      <c r="Q7" s="47">
        <v>46</v>
      </c>
      <c r="R7" s="48">
        <f>COUNT(C7,D7,E7,F7,G7,H7,I7,K7,L7,M7,N7,O7,P7,Q7)</f>
        <v>12</v>
      </c>
      <c r="S7" s="29">
        <f>AVERAGE(C7:Q7)*2</f>
        <v>85.833333333333329</v>
      </c>
      <c r="T7" s="49" t="s">
        <v>99</v>
      </c>
    </row>
    <row r="8" spans="1:256" s="47" customFormat="1" ht="18" customHeight="1">
      <c r="A8" s="56" t="s">
        <v>263</v>
      </c>
      <c r="C8" s="21">
        <v>31</v>
      </c>
      <c r="D8" s="21">
        <v>40</v>
      </c>
      <c r="E8" s="21">
        <v>35</v>
      </c>
      <c r="F8" s="21">
        <v>40</v>
      </c>
      <c r="G8" s="21">
        <v>40</v>
      </c>
      <c r="H8" s="21">
        <v>31</v>
      </c>
      <c r="I8" s="21">
        <v>29</v>
      </c>
      <c r="J8" s="21"/>
      <c r="K8" s="21">
        <v>38</v>
      </c>
      <c r="L8" s="21">
        <v>30</v>
      </c>
      <c r="M8" s="21"/>
      <c r="N8" s="21">
        <v>37</v>
      </c>
      <c r="O8" s="21">
        <v>36</v>
      </c>
      <c r="Q8" s="47">
        <v>42</v>
      </c>
      <c r="R8" s="48">
        <f>COUNT(C8,D8,E8,F8,G8,H8,I8,K8,L8,M8,N8,O8,P8,Q8)</f>
        <v>12</v>
      </c>
      <c r="S8" s="29">
        <f>AVERAGE(C8:Q8)*2</f>
        <v>71.5</v>
      </c>
      <c r="T8" s="49" t="s">
        <v>99</v>
      </c>
    </row>
    <row r="9" spans="1:256" s="47" customFormat="1" ht="18" customHeight="1">
      <c r="A9" s="56" t="s">
        <v>211</v>
      </c>
      <c r="B9" s="47" t="s">
        <v>41</v>
      </c>
      <c r="C9" s="21">
        <v>45</v>
      </c>
      <c r="D9" s="21"/>
      <c r="E9" s="21">
        <v>46</v>
      </c>
      <c r="F9" s="21">
        <v>46</v>
      </c>
      <c r="G9" s="21"/>
      <c r="H9" s="21">
        <v>42</v>
      </c>
      <c r="I9" s="21">
        <v>46</v>
      </c>
      <c r="J9" s="21"/>
      <c r="K9" s="21">
        <v>44</v>
      </c>
      <c r="L9" s="21">
        <v>49</v>
      </c>
      <c r="M9" s="21">
        <v>40</v>
      </c>
      <c r="N9" s="21">
        <v>45</v>
      </c>
      <c r="O9" s="21">
        <v>49</v>
      </c>
      <c r="P9" s="47">
        <v>49</v>
      </c>
      <c r="Q9" s="47">
        <v>40</v>
      </c>
      <c r="R9" s="48">
        <f>COUNT(C9,D9,E9,F9,G9,H9,I9,K9,L9,M9,N9,O9,P9,Q9)</f>
        <v>12</v>
      </c>
      <c r="S9" s="29">
        <f>AVERAGE(C9:Q9)*2</f>
        <v>90.166666666666671</v>
      </c>
      <c r="T9" s="49" t="s">
        <v>99</v>
      </c>
    </row>
    <row r="10" spans="1:256" s="47" customFormat="1" ht="18" customHeight="1">
      <c r="A10" s="56" t="s">
        <v>138</v>
      </c>
      <c r="C10" s="21">
        <v>45</v>
      </c>
      <c r="D10" s="21">
        <v>40</v>
      </c>
      <c r="E10" s="21">
        <v>44</v>
      </c>
      <c r="F10" s="21">
        <v>46</v>
      </c>
      <c r="G10" s="21"/>
      <c r="H10" s="21">
        <v>47</v>
      </c>
      <c r="I10" s="21">
        <v>48</v>
      </c>
      <c r="J10" s="21"/>
      <c r="K10" s="21">
        <v>47</v>
      </c>
      <c r="L10" s="21">
        <v>48</v>
      </c>
      <c r="M10" s="21">
        <v>44</v>
      </c>
      <c r="N10" s="21"/>
      <c r="O10" s="21">
        <v>50</v>
      </c>
      <c r="P10" s="47">
        <v>46</v>
      </c>
      <c r="Q10" s="47">
        <v>48</v>
      </c>
      <c r="R10" s="48">
        <f>COUNT(C10,D10,E10,F10,G10,H10,I10,K10,L10,M10,N10,O10,P10,Q10)</f>
        <v>12</v>
      </c>
      <c r="S10" s="29">
        <f>AVERAGE(C10:Q10)*2</f>
        <v>92.166666666666671</v>
      </c>
      <c r="T10" s="49" t="s">
        <v>99</v>
      </c>
    </row>
    <row r="11" spans="1:256" s="47" customFormat="1" ht="18" customHeight="1">
      <c r="A11" s="56" t="s">
        <v>312</v>
      </c>
      <c r="C11" s="21"/>
      <c r="D11" s="21"/>
      <c r="E11" s="21"/>
      <c r="F11" s="21">
        <v>47</v>
      </c>
      <c r="G11" s="21"/>
      <c r="H11" s="21"/>
      <c r="I11" s="21"/>
      <c r="J11" s="21"/>
      <c r="K11" s="21"/>
      <c r="L11" s="21"/>
      <c r="M11" s="21"/>
      <c r="N11" s="21"/>
      <c r="O11" s="21"/>
      <c r="R11" s="48">
        <f>COUNT(C11,D11,E11,F11,G11,H11,I11,K11,L11,M11,N11,O11,P11,Q11)</f>
        <v>1</v>
      </c>
      <c r="S11" s="29">
        <f>AVERAGE(C11:Q11)*2</f>
        <v>94</v>
      </c>
      <c r="T11" s="49" t="s">
        <v>99</v>
      </c>
    </row>
    <row r="12" spans="1:256" s="47" customFormat="1" ht="18" customHeight="1">
      <c r="A12" s="56" t="s">
        <v>56</v>
      </c>
      <c r="B12" s="47" t="s">
        <v>22</v>
      </c>
      <c r="C12" s="21"/>
      <c r="D12" s="21"/>
      <c r="E12" s="21"/>
      <c r="F12" s="21">
        <v>43</v>
      </c>
      <c r="G12" s="21">
        <v>46</v>
      </c>
      <c r="H12" s="21">
        <v>44</v>
      </c>
      <c r="I12" s="21">
        <v>43</v>
      </c>
      <c r="J12" s="21"/>
      <c r="K12" s="21">
        <v>41</v>
      </c>
      <c r="L12" s="21">
        <v>44</v>
      </c>
      <c r="M12" s="21">
        <v>45</v>
      </c>
      <c r="N12" s="21"/>
      <c r="O12" s="21">
        <v>41</v>
      </c>
      <c r="P12" s="47">
        <v>46</v>
      </c>
      <c r="Q12" s="47">
        <v>46</v>
      </c>
      <c r="R12" s="48">
        <f>COUNT(C12,D12,E12,F12,G12,H12,I12,K12,L12,M12,N12,O12,P12,Q12)</f>
        <v>10</v>
      </c>
      <c r="S12" s="29">
        <f>AVERAGE(C12:Q12)*2</f>
        <v>87.8</v>
      </c>
      <c r="T12" s="49" t="s">
        <v>99</v>
      </c>
    </row>
    <row r="13" spans="1:256" s="47" customFormat="1" ht="18" customHeight="1">
      <c r="A13" s="56" t="s">
        <v>311</v>
      </c>
      <c r="B13" s="47" t="s">
        <v>22</v>
      </c>
      <c r="C13" s="21"/>
      <c r="D13" s="21"/>
      <c r="E13" s="21"/>
      <c r="F13" s="21">
        <v>39</v>
      </c>
      <c r="G13" s="21"/>
      <c r="H13" s="21"/>
      <c r="I13" s="21"/>
      <c r="J13" s="21"/>
      <c r="K13" s="21"/>
      <c r="L13" s="21"/>
      <c r="M13" s="21"/>
      <c r="N13" s="21"/>
      <c r="O13" s="21"/>
      <c r="R13" s="48">
        <f>COUNT(C13,D13,E13,F13,G13,H13,I13,K13,L13,M13,N13,O13,P13,Q13)</f>
        <v>1</v>
      </c>
      <c r="S13" s="29">
        <f>AVERAGE(C13:Q13)*2</f>
        <v>78</v>
      </c>
      <c r="T13" s="49" t="s">
        <v>99</v>
      </c>
    </row>
    <row r="14" spans="1:256" s="47" customFormat="1" ht="18" customHeight="1">
      <c r="A14" s="56" t="s">
        <v>264</v>
      </c>
      <c r="C14" s="21">
        <v>33</v>
      </c>
      <c r="D14" s="21">
        <v>44</v>
      </c>
      <c r="E14" s="21">
        <v>45</v>
      </c>
      <c r="F14" s="21">
        <v>42</v>
      </c>
      <c r="G14" s="21"/>
      <c r="H14" s="21"/>
      <c r="I14" s="21"/>
      <c r="J14" s="21"/>
      <c r="K14" s="21"/>
      <c r="L14" s="21"/>
      <c r="M14" s="21"/>
      <c r="N14" s="21"/>
      <c r="O14" s="21"/>
      <c r="R14" s="48">
        <f>COUNT(C14,D14,E14,F14,G14,H14,I14,K14,L14,M14,N14,O14,P14,Q14)</f>
        <v>4</v>
      </c>
      <c r="S14" s="29">
        <f>AVERAGE(C14:Q14)*2</f>
        <v>82</v>
      </c>
      <c r="T14" s="49" t="s">
        <v>99</v>
      </c>
    </row>
    <row r="15" spans="1:256" s="47" customFormat="1" ht="18" customHeight="1">
      <c r="A15" s="56" t="s">
        <v>313</v>
      </c>
      <c r="C15" s="21"/>
      <c r="D15" s="21"/>
      <c r="E15" s="21"/>
      <c r="F15" s="21">
        <v>45</v>
      </c>
      <c r="G15" s="21"/>
      <c r="H15" s="21"/>
      <c r="I15" s="21"/>
      <c r="J15" s="21"/>
      <c r="K15" s="21"/>
      <c r="L15" s="21"/>
      <c r="M15" s="21"/>
      <c r="N15" s="21"/>
      <c r="O15" s="21"/>
      <c r="R15" s="48">
        <f>COUNT(C15,D15,E15,F15,G15,H15,I15,K15,L15,M15,N15,O15,P15,Q15)</f>
        <v>1</v>
      </c>
      <c r="S15" s="29">
        <f>AVERAGE(C15:Q15)*2</f>
        <v>90</v>
      </c>
      <c r="T15" s="49" t="s">
        <v>99</v>
      </c>
    </row>
    <row r="16" spans="1:256" s="47" customFormat="1" ht="18" customHeight="1">
      <c r="A16" s="56" t="s">
        <v>112</v>
      </c>
      <c r="C16" s="21"/>
      <c r="D16" s="21"/>
      <c r="E16" s="21"/>
      <c r="F16" s="21">
        <v>47</v>
      </c>
      <c r="G16" s="21">
        <v>47</v>
      </c>
      <c r="H16" s="21"/>
      <c r="I16" s="21">
        <v>41</v>
      </c>
      <c r="J16" s="21"/>
      <c r="K16" s="21"/>
      <c r="L16" s="21"/>
      <c r="M16" s="21"/>
      <c r="N16" s="21"/>
      <c r="O16" s="21">
        <v>48</v>
      </c>
      <c r="P16" s="47">
        <v>48</v>
      </c>
      <c r="R16" s="48">
        <f>COUNT(C16,D16,E16,F16,G16,H16,I16,K16,L16,M16,N16,O16,P16,Q16)</f>
        <v>5</v>
      </c>
      <c r="S16" s="29">
        <f>AVERAGE(C16:Q16)*2</f>
        <v>92.4</v>
      </c>
      <c r="T16" s="49" t="s">
        <v>99</v>
      </c>
    </row>
    <row r="17" spans="1:256" s="47" customFormat="1" ht="18" customHeight="1">
      <c r="A17" s="56" t="s">
        <v>189</v>
      </c>
      <c r="C17" s="21">
        <v>47</v>
      </c>
      <c r="D17" s="21">
        <v>48</v>
      </c>
      <c r="E17" s="21">
        <v>46</v>
      </c>
      <c r="F17" s="21">
        <v>47</v>
      </c>
      <c r="G17" s="21">
        <v>46</v>
      </c>
      <c r="H17" s="21">
        <v>44</v>
      </c>
      <c r="I17" s="21">
        <v>45</v>
      </c>
      <c r="J17" s="21"/>
      <c r="K17" s="21">
        <v>41</v>
      </c>
      <c r="L17" s="21">
        <v>47</v>
      </c>
      <c r="M17" s="21">
        <v>45</v>
      </c>
      <c r="N17" s="21">
        <v>41</v>
      </c>
      <c r="O17" s="21">
        <v>44</v>
      </c>
      <c r="P17" s="47">
        <v>46</v>
      </c>
      <c r="Q17" s="47">
        <v>49</v>
      </c>
      <c r="R17" s="48">
        <f>COUNT(C17,D17,E17,F17,G17,H17,I17,K17,L17,M17,N17,O17,P17,Q17)</f>
        <v>14</v>
      </c>
      <c r="S17" s="29">
        <f>AVERAGE(C17:Q17)*2</f>
        <v>90.857142857142861</v>
      </c>
      <c r="T17" s="49" t="s">
        <v>99</v>
      </c>
    </row>
    <row r="18" spans="1:256" s="47" customFormat="1" ht="18" customHeight="1">
      <c r="A18" s="56" t="s">
        <v>180</v>
      </c>
      <c r="C18" s="21">
        <v>41</v>
      </c>
      <c r="D18" s="21">
        <v>42</v>
      </c>
      <c r="E18" s="21">
        <v>41</v>
      </c>
      <c r="F18" s="21">
        <v>44</v>
      </c>
      <c r="G18" s="21">
        <v>44</v>
      </c>
      <c r="H18" s="21"/>
      <c r="I18" s="21">
        <v>43</v>
      </c>
      <c r="J18" s="21"/>
      <c r="K18" s="21">
        <v>49</v>
      </c>
      <c r="L18" s="21">
        <v>41</v>
      </c>
      <c r="M18" s="21">
        <v>41</v>
      </c>
      <c r="N18" s="21">
        <v>42</v>
      </c>
      <c r="O18" s="21">
        <v>49</v>
      </c>
      <c r="P18" s="47">
        <v>45</v>
      </c>
      <c r="Q18" s="47">
        <v>49</v>
      </c>
      <c r="R18" s="48">
        <f>COUNT(C18,D18,E18,F18,G18,H18,I18,K18,L18,M18,N18,O18,P18,Q18)</f>
        <v>13</v>
      </c>
      <c r="S18" s="29">
        <f>AVERAGE(C18:Q18)*2</f>
        <v>87.84615384615384</v>
      </c>
      <c r="T18" s="49" t="s">
        <v>99</v>
      </c>
    </row>
    <row r="19" spans="1:256" s="47" customFormat="1" ht="18" customHeight="1">
      <c r="A19" s="56" t="s">
        <v>383</v>
      </c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47">
        <v>42</v>
      </c>
      <c r="R19" s="48">
        <f>COUNT(C19,D19,E19,F19,G19,H19,I19,K19,L19,M19,N19,O19,P19,Q19)</f>
        <v>1</v>
      </c>
      <c r="S19" s="29">
        <f>AVERAGE(C19:Q19)*2</f>
        <v>84</v>
      </c>
      <c r="T19" s="49" t="s">
        <v>99</v>
      </c>
    </row>
    <row r="20" spans="1:256" s="47" customFormat="1" ht="18" customHeight="1">
      <c r="A20" s="56" t="s">
        <v>310</v>
      </c>
      <c r="C20" s="21"/>
      <c r="D20" s="21"/>
      <c r="E20" s="21"/>
      <c r="F20" s="21">
        <v>43</v>
      </c>
      <c r="G20" s="21">
        <v>46</v>
      </c>
      <c r="H20" s="21">
        <v>42</v>
      </c>
      <c r="I20" s="21">
        <v>44</v>
      </c>
      <c r="J20" s="21"/>
      <c r="K20" s="21"/>
      <c r="L20" s="21"/>
      <c r="M20" s="21">
        <v>47</v>
      </c>
      <c r="N20" s="21">
        <v>47</v>
      </c>
      <c r="O20" s="21">
        <v>47</v>
      </c>
      <c r="P20" s="47">
        <v>46</v>
      </c>
      <c r="Q20" s="47">
        <v>44</v>
      </c>
      <c r="R20" s="48">
        <f>COUNT(C20,D20,E20,F20,G20,H20,I20,K20,L20,M20,N20,O20,P20,Q20)</f>
        <v>9</v>
      </c>
      <c r="S20" s="29">
        <f>AVERAGE(C20:Q20)*2</f>
        <v>90.222222222222229</v>
      </c>
      <c r="T20" s="49" t="s">
        <v>99</v>
      </c>
    </row>
    <row r="21" spans="1:256" s="47" customFormat="1" ht="18" customHeight="1">
      <c r="A21" s="56" t="s">
        <v>358</v>
      </c>
      <c r="B21" s="47" t="s">
        <v>20</v>
      </c>
      <c r="C21" s="21"/>
      <c r="D21" s="21"/>
      <c r="E21" s="21"/>
      <c r="F21" s="21"/>
      <c r="G21" s="21"/>
      <c r="H21" s="21"/>
      <c r="I21" s="21"/>
      <c r="J21" s="21"/>
      <c r="K21" s="21">
        <v>42</v>
      </c>
      <c r="L21" s="21"/>
      <c r="M21" s="21">
        <v>46</v>
      </c>
      <c r="N21" s="21">
        <v>43</v>
      </c>
      <c r="O21" s="21">
        <v>46</v>
      </c>
      <c r="R21" s="48">
        <f>COUNT(C21,D21,E21,F21,G21,H21,I21,K21,L21,M21,N21,O21,P21,Q21)</f>
        <v>4</v>
      </c>
      <c r="S21" s="29">
        <f>AVERAGE(C21:Q21)*2</f>
        <v>88.5</v>
      </c>
      <c r="T21" s="49" t="s">
        <v>99</v>
      </c>
    </row>
    <row r="22" spans="1:256" s="47" customFormat="1" ht="18" customHeight="1">
      <c r="A22" s="56" t="s">
        <v>101</v>
      </c>
      <c r="C22" s="21"/>
      <c r="D22" s="21">
        <v>44</v>
      </c>
      <c r="E22" s="21">
        <v>42</v>
      </c>
      <c r="F22" s="21">
        <v>46</v>
      </c>
      <c r="G22" s="21">
        <v>47</v>
      </c>
      <c r="H22" s="21">
        <v>47</v>
      </c>
      <c r="I22" s="21">
        <v>45</v>
      </c>
      <c r="J22" s="21"/>
      <c r="K22" s="21">
        <v>45</v>
      </c>
      <c r="L22" s="21">
        <v>46</v>
      </c>
      <c r="M22" s="21">
        <v>47</v>
      </c>
      <c r="N22" s="21">
        <v>49</v>
      </c>
      <c r="O22" s="21">
        <v>46</v>
      </c>
      <c r="Q22" s="47">
        <v>48</v>
      </c>
      <c r="R22" s="48">
        <f>COUNT(C22,D22,E22,F22,G22,H22,I22,K22,L22,M22,N22,O22,P22,Q22)</f>
        <v>12</v>
      </c>
      <c r="S22" s="29">
        <f>AVERAGE(C22:Q22)*2</f>
        <v>92</v>
      </c>
      <c r="T22" s="49" t="s">
        <v>99</v>
      </c>
    </row>
    <row r="23" spans="1:256" s="47" customFormat="1" ht="18" customHeight="1">
      <c r="A23" s="56" t="s">
        <v>337</v>
      </c>
      <c r="C23" s="21"/>
      <c r="D23" s="21"/>
      <c r="E23" s="21"/>
      <c r="F23" s="21"/>
      <c r="G23" s="21"/>
      <c r="H23" s="21"/>
      <c r="I23" s="21">
        <v>42</v>
      </c>
      <c r="J23" s="21"/>
      <c r="K23" s="21"/>
      <c r="L23" s="21">
        <v>47</v>
      </c>
      <c r="M23" s="21"/>
      <c r="N23" s="21">
        <v>44</v>
      </c>
      <c r="O23" s="21">
        <v>48</v>
      </c>
      <c r="R23" s="48">
        <f>COUNT(C23,D23,E23,F23,G23,H23,I23,K23,L23,M23,N23,O23,P23,Q23)</f>
        <v>4</v>
      </c>
      <c r="S23" s="29">
        <f>AVERAGE(C23:Q23)*2</f>
        <v>90.5</v>
      </c>
      <c r="T23" s="49" t="s">
        <v>99</v>
      </c>
    </row>
    <row r="24" spans="1:256" s="47" customFormat="1" ht="18" customHeight="1">
      <c r="A24" s="56" t="s">
        <v>75</v>
      </c>
      <c r="B24" s="47" t="s">
        <v>41</v>
      </c>
      <c r="C24" s="21">
        <v>43</v>
      </c>
      <c r="D24" s="21">
        <v>42</v>
      </c>
      <c r="E24" s="21">
        <v>46</v>
      </c>
      <c r="F24" s="21">
        <v>48</v>
      </c>
      <c r="G24" s="21"/>
      <c r="H24" s="21"/>
      <c r="I24" s="21">
        <v>47</v>
      </c>
      <c r="J24" s="21"/>
      <c r="K24" s="21">
        <v>47</v>
      </c>
      <c r="L24" s="21">
        <v>49</v>
      </c>
      <c r="M24" s="21">
        <v>48</v>
      </c>
      <c r="N24" s="21">
        <v>48</v>
      </c>
      <c r="O24" s="21">
        <v>46</v>
      </c>
      <c r="P24" s="47">
        <v>48</v>
      </c>
      <c r="Q24" s="47">
        <v>48</v>
      </c>
      <c r="R24" s="48">
        <f>COUNT(C24,D24,E24,F24,G24,H24,I24,K24,L24,M24,N24,O24,P24,Q24)</f>
        <v>12</v>
      </c>
      <c r="S24" s="29">
        <f>AVERAGE(C24:Q24)*2</f>
        <v>93.333333333333329</v>
      </c>
      <c r="T24" s="49" t="s">
        <v>99</v>
      </c>
    </row>
    <row r="25" spans="1:256" s="47" customFormat="1" ht="18" customHeight="1">
      <c r="A25" s="56" t="s">
        <v>161</v>
      </c>
      <c r="C25" s="21">
        <v>37</v>
      </c>
      <c r="D25" s="21">
        <v>45</v>
      </c>
      <c r="E25" s="21">
        <v>43</v>
      </c>
      <c r="F25" s="21">
        <v>50</v>
      </c>
      <c r="G25" s="21">
        <v>50</v>
      </c>
      <c r="H25" s="21">
        <v>50</v>
      </c>
      <c r="I25" s="21">
        <v>48</v>
      </c>
      <c r="J25" s="21"/>
      <c r="K25" s="21">
        <v>43</v>
      </c>
      <c r="L25" s="21"/>
      <c r="M25" s="21"/>
      <c r="N25" s="21"/>
      <c r="O25" s="21"/>
      <c r="R25" s="48">
        <f>COUNT(C25,D25,E25,F25,G25,H25,I25,K25,L25,M25,N25,O25,P25,Q25)</f>
        <v>8</v>
      </c>
      <c r="S25" s="29">
        <f>AVERAGE(C25:Q25)*2</f>
        <v>91.5</v>
      </c>
      <c r="T25" s="49" t="s">
        <v>99</v>
      </c>
    </row>
    <row r="26" spans="1:256" s="47" customFormat="1" ht="18" customHeight="1">
      <c r="A26" s="56" t="s">
        <v>305</v>
      </c>
      <c r="B26" s="47" t="s">
        <v>22</v>
      </c>
      <c r="C26" s="21"/>
      <c r="D26" s="21"/>
      <c r="E26" s="21">
        <v>43</v>
      </c>
      <c r="F26" s="21">
        <v>41</v>
      </c>
      <c r="G26" s="21"/>
      <c r="H26" s="21"/>
      <c r="I26" s="21"/>
      <c r="J26" s="21"/>
      <c r="K26" s="21"/>
      <c r="L26" s="21"/>
      <c r="M26" s="21"/>
      <c r="N26" s="21"/>
      <c r="O26" s="21"/>
      <c r="R26" s="48">
        <f>COUNT(C26,D26,E26,F26,G26,H26,I26,K26,L26,M26,N26,O26,P26,Q26)</f>
        <v>2</v>
      </c>
      <c r="S26" s="29">
        <f>AVERAGE(C26:Q26)*2</f>
        <v>84</v>
      </c>
      <c r="T26" s="49" t="s">
        <v>99</v>
      </c>
    </row>
    <row r="27" spans="1:256" s="99" customFormat="1" ht="18" customHeight="1">
      <c r="A27" s="56" t="s">
        <v>334</v>
      </c>
      <c r="B27" s="47" t="s">
        <v>20</v>
      </c>
      <c r="C27" s="21"/>
      <c r="D27" s="21"/>
      <c r="E27" s="21"/>
      <c r="F27" s="21"/>
      <c r="G27" s="21"/>
      <c r="H27" s="21">
        <v>43</v>
      </c>
      <c r="I27" s="21"/>
      <c r="J27" s="21"/>
      <c r="K27" s="21"/>
      <c r="L27" s="21"/>
      <c r="M27" s="21"/>
      <c r="N27" s="21"/>
      <c r="O27" s="21"/>
      <c r="P27" s="47"/>
      <c r="Q27" s="47"/>
      <c r="R27" s="48">
        <f>COUNT(C27,D27,E27,F27,G27,H27,I27,K27,L27,M27,N27,O27,P27,Q27)</f>
        <v>1</v>
      </c>
      <c r="S27" s="29">
        <f>AVERAGE(C27:Q27)*2</f>
        <v>86</v>
      </c>
      <c r="T27" s="49" t="s">
        <v>99</v>
      </c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  <c r="BF27" s="47"/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/>
      <c r="BT27" s="47"/>
      <c r="BU27" s="47"/>
      <c r="BV27" s="47"/>
      <c r="BW27" s="47"/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7"/>
      <c r="CK27" s="47"/>
      <c r="CL27" s="47"/>
      <c r="CM27" s="47"/>
      <c r="CN27" s="47"/>
      <c r="CO27" s="47"/>
      <c r="CP27" s="47"/>
      <c r="CQ27" s="47"/>
      <c r="CR27" s="47"/>
      <c r="CS27" s="47"/>
      <c r="CT27" s="47"/>
      <c r="CU27" s="47"/>
      <c r="CV27" s="47"/>
      <c r="CW27" s="47"/>
      <c r="CX27" s="47"/>
      <c r="CY27" s="47"/>
      <c r="CZ27" s="47"/>
      <c r="DA27" s="47"/>
      <c r="DB27" s="47"/>
      <c r="DC27" s="47"/>
      <c r="DD27" s="47"/>
      <c r="DE27" s="47"/>
      <c r="DF27" s="47"/>
      <c r="DG27" s="47"/>
      <c r="DH27" s="47"/>
      <c r="DI27" s="47"/>
      <c r="DJ27" s="47"/>
      <c r="DK27" s="47"/>
      <c r="DL27" s="47"/>
      <c r="DM27" s="47"/>
      <c r="DN27" s="47"/>
      <c r="DO27" s="47"/>
      <c r="DP27" s="47"/>
      <c r="DQ27" s="47"/>
      <c r="DR27" s="47"/>
      <c r="DS27" s="47"/>
      <c r="DT27" s="47"/>
      <c r="DU27" s="47"/>
      <c r="DV27" s="47"/>
      <c r="DW27" s="47"/>
      <c r="DX27" s="47"/>
      <c r="DY27" s="47"/>
      <c r="DZ27" s="47"/>
      <c r="EA27" s="47"/>
      <c r="EB27" s="47"/>
      <c r="EC27" s="47"/>
      <c r="ED27" s="47"/>
      <c r="EE27" s="47"/>
      <c r="EF27" s="47"/>
      <c r="EG27" s="47"/>
      <c r="EH27" s="47"/>
      <c r="EI27" s="47"/>
      <c r="EJ27" s="47"/>
      <c r="EK27" s="47"/>
      <c r="EL27" s="47"/>
      <c r="EM27" s="47"/>
      <c r="EN27" s="47"/>
      <c r="EO27" s="47"/>
      <c r="EP27" s="47"/>
      <c r="EQ27" s="47"/>
      <c r="ER27" s="47"/>
      <c r="ES27" s="47"/>
      <c r="ET27" s="47"/>
      <c r="EU27" s="47"/>
      <c r="EV27" s="47"/>
      <c r="EW27" s="47"/>
      <c r="EX27" s="47"/>
      <c r="EY27" s="47"/>
      <c r="EZ27" s="47"/>
      <c r="FA27" s="47"/>
      <c r="FB27" s="47"/>
      <c r="FC27" s="47"/>
      <c r="FD27" s="47"/>
      <c r="FE27" s="47"/>
      <c r="FF27" s="47"/>
      <c r="FG27" s="47"/>
      <c r="FH27" s="47"/>
      <c r="FI27" s="47"/>
      <c r="FJ27" s="47"/>
      <c r="FK27" s="47"/>
      <c r="FL27" s="47"/>
      <c r="FM27" s="47"/>
      <c r="FN27" s="47"/>
      <c r="FO27" s="47"/>
      <c r="FP27" s="47"/>
      <c r="FQ27" s="47"/>
      <c r="FR27" s="47"/>
      <c r="FS27" s="47"/>
      <c r="FT27" s="47"/>
      <c r="FU27" s="47"/>
      <c r="FV27" s="47"/>
      <c r="FW27" s="47"/>
      <c r="FX27" s="47"/>
      <c r="FY27" s="47"/>
      <c r="FZ27" s="47"/>
      <c r="GA27" s="47"/>
      <c r="GB27" s="47"/>
      <c r="GC27" s="47"/>
      <c r="GD27" s="47"/>
      <c r="GE27" s="47"/>
      <c r="GF27" s="47"/>
      <c r="GG27" s="47"/>
      <c r="GH27" s="47"/>
      <c r="GI27" s="47"/>
      <c r="GJ27" s="47"/>
      <c r="GK27" s="47"/>
      <c r="GL27" s="47"/>
      <c r="GM27" s="47"/>
      <c r="GN27" s="47"/>
      <c r="GO27" s="47"/>
      <c r="GP27" s="47"/>
      <c r="GQ27" s="47"/>
      <c r="GR27" s="47"/>
      <c r="GS27" s="47"/>
      <c r="GT27" s="47"/>
      <c r="GU27" s="47"/>
      <c r="GV27" s="47"/>
      <c r="GW27" s="47"/>
      <c r="GX27" s="47"/>
      <c r="GY27" s="47"/>
      <c r="GZ27" s="47"/>
      <c r="HA27" s="47"/>
      <c r="HB27" s="47"/>
      <c r="HC27" s="47"/>
      <c r="HD27" s="47"/>
      <c r="HE27" s="47"/>
      <c r="HF27" s="47"/>
      <c r="HG27" s="47"/>
      <c r="HH27" s="47"/>
      <c r="HI27" s="47"/>
      <c r="HJ27" s="47"/>
      <c r="HK27" s="47"/>
      <c r="HL27" s="47"/>
      <c r="HM27" s="47"/>
      <c r="HN27" s="47"/>
      <c r="HO27" s="47"/>
      <c r="HP27" s="47"/>
      <c r="HQ27" s="47"/>
      <c r="HR27" s="47"/>
      <c r="HS27" s="47"/>
      <c r="HT27" s="47"/>
      <c r="HU27" s="47"/>
      <c r="HV27" s="47"/>
      <c r="HW27" s="47"/>
      <c r="HX27" s="47"/>
      <c r="HY27" s="47"/>
      <c r="HZ27" s="47"/>
      <c r="IA27" s="47"/>
      <c r="IB27" s="47"/>
      <c r="IC27" s="47"/>
      <c r="ID27" s="47"/>
      <c r="IE27" s="47"/>
      <c r="IF27" s="47"/>
      <c r="IG27" s="47"/>
      <c r="IH27" s="47"/>
      <c r="II27" s="47"/>
      <c r="IJ27" s="47"/>
      <c r="IK27" s="47"/>
      <c r="IL27" s="47"/>
      <c r="IM27" s="47"/>
      <c r="IN27" s="47"/>
      <c r="IO27" s="47"/>
      <c r="IP27" s="47"/>
      <c r="IQ27" s="47"/>
      <c r="IR27" s="47"/>
      <c r="IS27" s="47"/>
      <c r="IT27" s="47"/>
      <c r="IU27" s="47"/>
      <c r="IV27" s="47"/>
    </row>
    <row r="28" spans="1:256" s="55" customFormat="1" ht="18" customHeight="1">
      <c r="A28" s="63" t="s">
        <v>162</v>
      </c>
      <c r="B28" s="21"/>
      <c r="C28" s="21">
        <v>44</v>
      </c>
      <c r="D28" s="21"/>
      <c r="E28" s="21"/>
      <c r="F28" s="21">
        <v>35</v>
      </c>
      <c r="G28" s="21">
        <v>41</v>
      </c>
      <c r="H28" s="21">
        <v>46</v>
      </c>
      <c r="I28" s="21">
        <v>45</v>
      </c>
      <c r="J28" s="21"/>
      <c r="K28" s="21">
        <v>46</v>
      </c>
      <c r="L28" s="21">
        <v>45</v>
      </c>
      <c r="M28" s="21">
        <v>41</v>
      </c>
      <c r="N28" s="21"/>
      <c r="O28" s="21">
        <v>47</v>
      </c>
      <c r="P28" s="21">
        <v>46</v>
      </c>
      <c r="Q28" s="21">
        <v>47</v>
      </c>
      <c r="R28" s="48">
        <f>COUNT(C28,D28,E28,F28,G28,H28,I28,K28,L28,M28,N28,O28,P28,Q28)</f>
        <v>11</v>
      </c>
      <c r="S28" s="29">
        <f>AVERAGE(C28:Q28)*2</f>
        <v>87.818181818181813</v>
      </c>
      <c r="T28" s="49" t="s">
        <v>99</v>
      </c>
      <c r="U28" s="47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  <c r="IP28" s="21"/>
      <c r="IQ28" s="21"/>
      <c r="IR28" s="21"/>
      <c r="IS28" s="21"/>
      <c r="IT28" s="21"/>
      <c r="IU28" s="21"/>
      <c r="IV28" s="21"/>
    </row>
    <row r="29" spans="1:256" s="55" customFormat="1" ht="18" customHeight="1">
      <c r="A29" s="63" t="s">
        <v>241</v>
      </c>
      <c r="B29" s="21"/>
      <c r="C29" s="21"/>
      <c r="D29" s="21"/>
      <c r="E29" s="21">
        <v>40</v>
      </c>
      <c r="F29" s="21">
        <v>45</v>
      </c>
      <c r="G29" s="21">
        <v>42</v>
      </c>
      <c r="H29" s="21"/>
      <c r="I29" s="21">
        <v>38</v>
      </c>
      <c r="J29" s="21"/>
      <c r="K29" s="21">
        <v>44</v>
      </c>
      <c r="L29" s="21">
        <v>46</v>
      </c>
      <c r="M29" s="21">
        <v>42</v>
      </c>
      <c r="N29" s="21">
        <v>41</v>
      </c>
      <c r="O29" s="21"/>
      <c r="P29" s="21"/>
      <c r="Q29" s="21">
        <v>42</v>
      </c>
      <c r="R29" s="48">
        <f>COUNT(C29,D29,E29,F29,G29,H29,I29,K29,L29,M29,N29,O29,P29,Q29)</f>
        <v>9</v>
      </c>
      <c r="S29" s="29">
        <f>AVERAGE(C29:Q29)*2</f>
        <v>84.444444444444443</v>
      </c>
      <c r="T29" s="49" t="s">
        <v>99</v>
      </c>
      <c r="U29" s="47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21"/>
      <c r="DE29" s="21"/>
      <c r="DF29" s="21"/>
      <c r="DG29" s="21"/>
      <c r="DH29" s="21"/>
      <c r="DI29" s="21"/>
      <c r="DJ29" s="21"/>
      <c r="DK29" s="21"/>
      <c r="DL29" s="21"/>
      <c r="DM29" s="21"/>
      <c r="DN29" s="21"/>
      <c r="DO29" s="21"/>
      <c r="DP29" s="21"/>
      <c r="DQ29" s="21"/>
      <c r="DR29" s="21"/>
      <c r="DS29" s="21"/>
      <c r="DT29" s="21"/>
      <c r="DU29" s="21"/>
      <c r="DV29" s="21"/>
      <c r="DW29" s="21"/>
      <c r="DX29" s="21"/>
      <c r="DY29" s="21"/>
      <c r="DZ29" s="21"/>
      <c r="EA29" s="21"/>
      <c r="EB29" s="21"/>
      <c r="EC29" s="21"/>
      <c r="ED29" s="21"/>
      <c r="EE29" s="21"/>
      <c r="EF29" s="21"/>
      <c r="EG29" s="21"/>
      <c r="EH29" s="21"/>
      <c r="EI29" s="21"/>
      <c r="EJ29" s="21"/>
      <c r="EK29" s="21"/>
      <c r="EL29" s="21"/>
      <c r="EM29" s="21"/>
      <c r="EN29" s="21"/>
      <c r="EO29" s="21"/>
      <c r="EP29" s="21"/>
      <c r="EQ29" s="21"/>
      <c r="ER29" s="21"/>
      <c r="ES29" s="21"/>
      <c r="ET29" s="21"/>
      <c r="EU29" s="21"/>
      <c r="EV29" s="21"/>
      <c r="EW29" s="21"/>
      <c r="EX29" s="21"/>
      <c r="EY29" s="21"/>
      <c r="EZ29" s="21"/>
      <c r="FA29" s="21"/>
      <c r="FB29" s="21"/>
      <c r="FC29" s="21"/>
      <c r="FD29" s="21"/>
      <c r="FE29" s="21"/>
      <c r="FF29" s="21"/>
      <c r="FG29" s="21"/>
      <c r="FH29" s="21"/>
      <c r="FI29" s="21"/>
      <c r="FJ29" s="21"/>
      <c r="FK29" s="21"/>
      <c r="FL29" s="21"/>
      <c r="FM29" s="21"/>
      <c r="FN29" s="21"/>
      <c r="FO29" s="21"/>
      <c r="FP29" s="21"/>
      <c r="FQ29" s="21"/>
      <c r="FR29" s="21"/>
      <c r="FS29" s="21"/>
      <c r="FT29" s="21"/>
      <c r="FU29" s="21"/>
      <c r="FV29" s="21"/>
      <c r="FW29" s="21"/>
      <c r="FX29" s="21"/>
      <c r="FY29" s="21"/>
      <c r="FZ29" s="21"/>
      <c r="GA29" s="21"/>
      <c r="GB29" s="21"/>
      <c r="GC29" s="21"/>
      <c r="GD29" s="21"/>
      <c r="GE29" s="21"/>
      <c r="GF29" s="21"/>
      <c r="GG29" s="21"/>
      <c r="GH29" s="21"/>
      <c r="GI29" s="21"/>
      <c r="GJ29" s="21"/>
      <c r="GK29" s="21"/>
      <c r="GL29" s="21"/>
      <c r="GM29" s="21"/>
      <c r="GN29" s="21"/>
      <c r="GO29" s="21"/>
      <c r="GP29" s="21"/>
      <c r="GQ29" s="21"/>
      <c r="GR29" s="21"/>
      <c r="GS29" s="21"/>
      <c r="GT29" s="21"/>
      <c r="GU29" s="21"/>
      <c r="GV29" s="21"/>
      <c r="GW29" s="21"/>
      <c r="GX29" s="21"/>
      <c r="GY29" s="21"/>
      <c r="GZ29" s="21"/>
      <c r="HA29" s="21"/>
      <c r="HB29" s="21"/>
      <c r="HC29" s="21"/>
      <c r="HD29" s="21"/>
      <c r="HE29" s="21"/>
      <c r="HF29" s="21"/>
      <c r="HG29" s="21"/>
      <c r="HH29" s="21"/>
      <c r="HI29" s="21"/>
      <c r="HJ29" s="21"/>
      <c r="HK29" s="21"/>
      <c r="HL29" s="21"/>
      <c r="HM29" s="21"/>
      <c r="HN29" s="21"/>
      <c r="HO29" s="21"/>
      <c r="HP29" s="21"/>
      <c r="HQ29" s="21"/>
      <c r="HR29" s="21"/>
      <c r="HS29" s="21"/>
      <c r="HT29" s="21"/>
      <c r="HU29" s="21"/>
      <c r="HV29" s="21"/>
      <c r="HW29" s="21"/>
      <c r="HX29" s="21"/>
      <c r="HY29" s="21"/>
      <c r="HZ29" s="21"/>
      <c r="IA29" s="21"/>
      <c r="IB29" s="21"/>
      <c r="IC29" s="21"/>
      <c r="ID29" s="21"/>
      <c r="IE29" s="21"/>
      <c r="IF29" s="21"/>
      <c r="IG29" s="21"/>
      <c r="IH29" s="21"/>
      <c r="II29" s="21"/>
      <c r="IJ29" s="21"/>
      <c r="IK29" s="21"/>
      <c r="IL29" s="21"/>
      <c r="IM29" s="21"/>
      <c r="IN29" s="21"/>
      <c r="IO29" s="21"/>
      <c r="IP29" s="21"/>
      <c r="IQ29" s="21"/>
      <c r="IR29" s="21"/>
      <c r="IS29" s="21"/>
      <c r="IT29" s="21"/>
      <c r="IU29" s="21"/>
      <c r="IV29" s="21"/>
    </row>
    <row r="30" spans="1:256" s="55" customFormat="1" ht="18" customHeight="1">
      <c r="A30" s="63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3"/>
      <c r="U30" s="47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21"/>
      <c r="DA30" s="21"/>
      <c r="DB30" s="21"/>
      <c r="DC30" s="21"/>
      <c r="DD30" s="21"/>
      <c r="DE30" s="21"/>
      <c r="DF30" s="21"/>
      <c r="DG30" s="21"/>
      <c r="DH30" s="21"/>
      <c r="DI30" s="21"/>
      <c r="DJ30" s="21"/>
      <c r="DK30" s="21"/>
      <c r="DL30" s="21"/>
      <c r="DM30" s="21"/>
      <c r="DN30" s="21"/>
      <c r="DO30" s="21"/>
      <c r="DP30" s="21"/>
      <c r="DQ30" s="21"/>
      <c r="DR30" s="21"/>
      <c r="DS30" s="21"/>
      <c r="DT30" s="21"/>
      <c r="DU30" s="21"/>
      <c r="DV30" s="21"/>
      <c r="DW30" s="21"/>
      <c r="DX30" s="21"/>
      <c r="DY30" s="21"/>
      <c r="DZ30" s="21"/>
      <c r="EA30" s="21"/>
      <c r="EB30" s="21"/>
      <c r="EC30" s="21"/>
      <c r="ED30" s="21"/>
      <c r="EE30" s="21"/>
      <c r="EF30" s="21"/>
      <c r="EG30" s="21"/>
      <c r="EH30" s="21"/>
      <c r="EI30" s="21"/>
      <c r="EJ30" s="21"/>
      <c r="EK30" s="21"/>
      <c r="EL30" s="21"/>
      <c r="EM30" s="21"/>
      <c r="EN30" s="21"/>
      <c r="EO30" s="21"/>
      <c r="EP30" s="21"/>
      <c r="EQ30" s="21"/>
      <c r="ER30" s="21"/>
      <c r="ES30" s="21"/>
      <c r="ET30" s="21"/>
      <c r="EU30" s="21"/>
      <c r="EV30" s="21"/>
      <c r="EW30" s="21"/>
      <c r="EX30" s="21"/>
      <c r="EY30" s="21"/>
      <c r="EZ30" s="21"/>
      <c r="FA30" s="21"/>
      <c r="FB30" s="21"/>
      <c r="FC30" s="21"/>
      <c r="FD30" s="21"/>
      <c r="FE30" s="21"/>
      <c r="FF30" s="21"/>
      <c r="FG30" s="21"/>
      <c r="FH30" s="21"/>
      <c r="FI30" s="21"/>
      <c r="FJ30" s="21"/>
      <c r="FK30" s="21"/>
      <c r="FL30" s="21"/>
      <c r="FM30" s="21"/>
      <c r="FN30" s="21"/>
      <c r="FO30" s="21"/>
      <c r="FP30" s="21"/>
      <c r="FQ30" s="21"/>
      <c r="FR30" s="21"/>
      <c r="FS30" s="21"/>
      <c r="FT30" s="21"/>
      <c r="FU30" s="21"/>
      <c r="FV30" s="21"/>
      <c r="FW30" s="21"/>
      <c r="FX30" s="21"/>
      <c r="FY30" s="21"/>
      <c r="FZ30" s="21"/>
      <c r="GA30" s="21"/>
      <c r="GB30" s="21"/>
      <c r="GC30" s="21"/>
      <c r="GD30" s="21"/>
      <c r="GE30" s="21"/>
      <c r="GF30" s="21"/>
      <c r="GG30" s="21"/>
      <c r="GH30" s="21"/>
      <c r="GI30" s="21"/>
      <c r="GJ30" s="21"/>
      <c r="GK30" s="21"/>
      <c r="GL30" s="21"/>
      <c r="GM30" s="21"/>
      <c r="GN30" s="21"/>
      <c r="GO30" s="21"/>
      <c r="GP30" s="21"/>
      <c r="GQ30" s="21"/>
      <c r="GR30" s="21"/>
      <c r="GS30" s="21"/>
      <c r="GT30" s="21"/>
      <c r="GU30" s="21"/>
      <c r="GV30" s="21"/>
      <c r="GW30" s="21"/>
      <c r="GX30" s="21"/>
      <c r="GY30" s="21"/>
      <c r="GZ30" s="21"/>
      <c r="HA30" s="21"/>
      <c r="HB30" s="21"/>
      <c r="HC30" s="21"/>
      <c r="HD30" s="21"/>
      <c r="HE30" s="21"/>
      <c r="HF30" s="21"/>
      <c r="HG30" s="21"/>
      <c r="HH30" s="21"/>
      <c r="HI30" s="21"/>
      <c r="HJ30" s="21"/>
      <c r="HK30" s="21"/>
      <c r="HL30" s="21"/>
      <c r="HM30" s="21"/>
      <c r="HN30" s="21"/>
      <c r="HO30" s="21"/>
      <c r="HP30" s="21"/>
      <c r="HQ30" s="21"/>
      <c r="HR30" s="21"/>
      <c r="HS30" s="21"/>
      <c r="HT30" s="21"/>
      <c r="HU30" s="21"/>
      <c r="HV30" s="21"/>
      <c r="HW30" s="21"/>
      <c r="HX30" s="21"/>
      <c r="HY30" s="21"/>
      <c r="HZ30" s="21"/>
      <c r="IA30" s="21"/>
      <c r="IB30" s="21"/>
      <c r="IC30" s="21"/>
      <c r="ID30" s="21"/>
      <c r="IE30" s="21"/>
      <c r="IF30" s="21"/>
      <c r="IG30" s="21"/>
      <c r="IH30" s="21"/>
      <c r="II30" s="21"/>
      <c r="IJ30" s="21"/>
      <c r="IK30" s="21"/>
      <c r="IL30" s="21"/>
      <c r="IM30" s="21"/>
      <c r="IN30" s="21"/>
      <c r="IO30" s="21"/>
      <c r="IP30" s="21"/>
      <c r="IQ30" s="21"/>
      <c r="IR30" s="21"/>
      <c r="IS30" s="21"/>
      <c r="IT30" s="21"/>
      <c r="IU30" s="21"/>
      <c r="IV30" s="21"/>
    </row>
    <row r="31" spans="1:256" s="55" customFormat="1" ht="18" customHeight="1">
      <c r="A31" s="63" t="s">
        <v>48</v>
      </c>
      <c r="B31" s="21"/>
      <c r="C31" s="47">
        <f t="shared" ref="C31:Q31" si="0">COUNT(C4:C30)</f>
        <v>12</v>
      </c>
      <c r="D31" s="47">
        <f t="shared" si="0"/>
        <v>10</v>
      </c>
      <c r="E31" s="47">
        <f t="shared" si="0"/>
        <v>14</v>
      </c>
      <c r="F31" s="47">
        <f t="shared" si="0"/>
        <v>21</v>
      </c>
      <c r="G31" s="47">
        <f t="shared" si="0"/>
        <v>13</v>
      </c>
      <c r="H31" s="47">
        <f t="shared" si="0"/>
        <v>12</v>
      </c>
      <c r="I31" s="47">
        <f t="shared" si="0"/>
        <v>17</v>
      </c>
      <c r="J31" s="47">
        <f t="shared" si="0"/>
        <v>0</v>
      </c>
      <c r="K31" s="47">
        <f t="shared" si="0"/>
        <v>15</v>
      </c>
      <c r="L31" s="47">
        <f t="shared" si="0"/>
        <v>14</v>
      </c>
      <c r="M31" s="47">
        <f t="shared" si="0"/>
        <v>13</v>
      </c>
      <c r="N31" s="47">
        <f t="shared" si="0"/>
        <v>12</v>
      </c>
      <c r="O31" s="47">
        <f t="shared" si="0"/>
        <v>16</v>
      </c>
      <c r="P31" s="47">
        <f t="shared" si="0"/>
        <v>12</v>
      </c>
      <c r="Q31" s="47">
        <f t="shared" si="0"/>
        <v>14</v>
      </c>
      <c r="R31" s="47">
        <f>COUNT(R4:R28)</f>
        <v>25</v>
      </c>
      <c r="S31" s="21"/>
      <c r="T31" s="3"/>
      <c r="U31" s="47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21"/>
      <c r="CJ31" s="21"/>
      <c r="CK31" s="21"/>
      <c r="CL31" s="21"/>
      <c r="CM31" s="21"/>
      <c r="CN31" s="21"/>
      <c r="CO31" s="21"/>
      <c r="CP31" s="21"/>
      <c r="CQ31" s="21"/>
      <c r="CR31" s="21"/>
      <c r="CS31" s="21"/>
      <c r="CT31" s="21"/>
      <c r="CU31" s="21"/>
      <c r="CV31" s="21"/>
      <c r="CW31" s="21"/>
      <c r="CX31" s="21"/>
      <c r="CY31" s="21"/>
      <c r="CZ31" s="21"/>
      <c r="DA31" s="21"/>
      <c r="DB31" s="21"/>
      <c r="DC31" s="21"/>
      <c r="DD31" s="21"/>
      <c r="DE31" s="21"/>
      <c r="DF31" s="21"/>
      <c r="DG31" s="21"/>
      <c r="DH31" s="21"/>
      <c r="DI31" s="21"/>
      <c r="DJ31" s="21"/>
      <c r="DK31" s="21"/>
      <c r="DL31" s="21"/>
      <c r="DM31" s="21"/>
      <c r="DN31" s="21"/>
      <c r="DO31" s="21"/>
      <c r="DP31" s="21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  <c r="ED31" s="21"/>
      <c r="EE31" s="21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21"/>
      <c r="ER31" s="21"/>
      <c r="ES31" s="21"/>
      <c r="ET31" s="21"/>
      <c r="EU31" s="21"/>
      <c r="EV31" s="21"/>
      <c r="EW31" s="21"/>
      <c r="EX31" s="21"/>
      <c r="EY31" s="21"/>
      <c r="EZ31" s="21"/>
      <c r="FA31" s="21"/>
      <c r="FB31" s="21"/>
      <c r="FC31" s="21"/>
      <c r="FD31" s="21"/>
      <c r="FE31" s="21"/>
      <c r="FF31" s="21"/>
      <c r="FG31" s="21"/>
      <c r="FH31" s="21"/>
      <c r="FI31" s="21"/>
      <c r="FJ31" s="21"/>
      <c r="FK31" s="21"/>
      <c r="FL31" s="21"/>
      <c r="FM31" s="21"/>
      <c r="FN31" s="21"/>
      <c r="FO31" s="21"/>
      <c r="FP31" s="21"/>
      <c r="FQ31" s="21"/>
      <c r="FR31" s="21"/>
      <c r="FS31" s="21"/>
      <c r="FT31" s="21"/>
      <c r="FU31" s="21"/>
      <c r="FV31" s="21"/>
      <c r="FW31" s="21"/>
      <c r="FX31" s="21"/>
      <c r="FY31" s="21"/>
      <c r="FZ31" s="21"/>
      <c r="GA31" s="21"/>
      <c r="GB31" s="21"/>
      <c r="GC31" s="21"/>
      <c r="GD31" s="21"/>
      <c r="GE31" s="21"/>
      <c r="GF31" s="21"/>
      <c r="GG31" s="21"/>
      <c r="GH31" s="21"/>
      <c r="GI31" s="21"/>
      <c r="GJ31" s="21"/>
      <c r="GK31" s="21"/>
      <c r="GL31" s="21"/>
      <c r="GM31" s="21"/>
      <c r="GN31" s="21"/>
      <c r="GO31" s="21"/>
      <c r="GP31" s="21"/>
      <c r="GQ31" s="21"/>
      <c r="GR31" s="21"/>
      <c r="GS31" s="21"/>
      <c r="GT31" s="21"/>
      <c r="GU31" s="21"/>
      <c r="GV31" s="21"/>
      <c r="GW31" s="21"/>
      <c r="GX31" s="21"/>
      <c r="GY31" s="21"/>
      <c r="GZ31" s="21"/>
      <c r="HA31" s="21"/>
      <c r="HB31" s="21"/>
      <c r="HC31" s="21"/>
      <c r="HD31" s="21"/>
      <c r="HE31" s="21"/>
      <c r="HF31" s="21"/>
      <c r="HG31" s="21"/>
      <c r="HH31" s="21"/>
      <c r="HI31" s="21"/>
      <c r="HJ31" s="21"/>
      <c r="HK31" s="21"/>
      <c r="HL31" s="21"/>
      <c r="HM31" s="21"/>
      <c r="HN31" s="21"/>
      <c r="HO31" s="21"/>
      <c r="HP31" s="21"/>
      <c r="HQ31" s="21"/>
      <c r="HR31" s="21"/>
      <c r="HS31" s="21"/>
      <c r="HT31" s="21"/>
      <c r="HU31" s="21"/>
      <c r="HV31" s="21"/>
      <c r="HW31" s="21"/>
      <c r="HX31" s="21"/>
      <c r="HY31" s="21"/>
      <c r="HZ31" s="21"/>
      <c r="IA31" s="21"/>
      <c r="IB31" s="21"/>
      <c r="IC31" s="21"/>
      <c r="ID31" s="21"/>
      <c r="IE31" s="21"/>
      <c r="IF31" s="21"/>
      <c r="IG31" s="21"/>
      <c r="IH31" s="21"/>
      <c r="II31" s="21"/>
      <c r="IJ31" s="21"/>
      <c r="IK31" s="21"/>
      <c r="IL31" s="21"/>
      <c r="IM31" s="21"/>
      <c r="IN31" s="21"/>
      <c r="IO31" s="21"/>
      <c r="IP31" s="21"/>
      <c r="IQ31" s="21"/>
      <c r="IR31" s="21"/>
      <c r="IS31" s="21"/>
      <c r="IT31" s="21"/>
      <c r="IU31" s="21"/>
      <c r="IV31" s="21"/>
    </row>
    <row r="32" spans="1:256" s="55" customFormat="1" ht="18" customHeight="1">
      <c r="A32" s="64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3"/>
      <c r="U32" s="47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21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  <c r="EE32" s="21"/>
      <c r="EF32" s="21"/>
      <c r="EG32" s="21"/>
      <c r="EH32" s="21"/>
      <c r="EI32" s="21"/>
      <c r="EJ32" s="21"/>
      <c r="EK32" s="21"/>
      <c r="EL32" s="21"/>
      <c r="EM32" s="21"/>
      <c r="EN32" s="21"/>
      <c r="EO32" s="21"/>
      <c r="EP32" s="21"/>
      <c r="EQ32" s="21"/>
      <c r="ER32" s="21"/>
      <c r="ES32" s="21"/>
      <c r="ET32" s="21"/>
      <c r="EU32" s="21"/>
      <c r="EV32" s="21"/>
      <c r="EW32" s="21"/>
      <c r="EX32" s="21"/>
      <c r="EY32" s="21"/>
      <c r="EZ32" s="21"/>
      <c r="FA32" s="21"/>
      <c r="FB32" s="21"/>
      <c r="FC32" s="21"/>
      <c r="FD32" s="21"/>
      <c r="FE32" s="21"/>
      <c r="FF32" s="21"/>
      <c r="FG32" s="21"/>
      <c r="FH32" s="21"/>
      <c r="FI32" s="21"/>
      <c r="FJ32" s="21"/>
      <c r="FK32" s="21"/>
      <c r="FL32" s="21"/>
      <c r="FM32" s="21"/>
      <c r="FN32" s="21"/>
      <c r="FO32" s="21"/>
      <c r="FP32" s="21"/>
      <c r="FQ32" s="21"/>
      <c r="FR32" s="21"/>
      <c r="FS32" s="21"/>
      <c r="FT32" s="21"/>
      <c r="FU32" s="21"/>
      <c r="FV32" s="21"/>
      <c r="FW32" s="21"/>
      <c r="FX32" s="21"/>
      <c r="FY32" s="21"/>
      <c r="FZ32" s="21"/>
      <c r="GA32" s="21"/>
      <c r="GB32" s="21"/>
      <c r="GC32" s="21"/>
      <c r="GD32" s="21"/>
      <c r="GE32" s="21"/>
      <c r="GF32" s="21"/>
      <c r="GG32" s="21"/>
      <c r="GH32" s="21"/>
      <c r="GI32" s="21"/>
      <c r="GJ32" s="21"/>
      <c r="GK32" s="21"/>
      <c r="GL32" s="21"/>
      <c r="GM32" s="21"/>
      <c r="GN32" s="21"/>
      <c r="GO32" s="21"/>
      <c r="GP32" s="21"/>
      <c r="GQ32" s="21"/>
      <c r="GR32" s="21"/>
      <c r="GS32" s="21"/>
      <c r="GT32" s="21"/>
      <c r="GU32" s="21"/>
      <c r="GV32" s="21"/>
      <c r="GW32" s="21"/>
      <c r="GX32" s="21"/>
      <c r="GY32" s="21"/>
      <c r="GZ32" s="21"/>
      <c r="HA32" s="21"/>
      <c r="HB32" s="21"/>
      <c r="HC32" s="21"/>
      <c r="HD32" s="21"/>
      <c r="HE32" s="21"/>
      <c r="HF32" s="21"/>
      <c r="HG32" s="21"/>
      <c r="HH32" s="21"/>
      <c r="HI32" s="21"/>
      <c r="HJ32" s="21"/>
      <c r="HK32" s="21"/>
      <c r="HL32" s="21"/>
      <c r="HM32" s="21"/>
      <c r="HN32" s="21"/>
      <c r="HO32" s="21"/>
      <c r="HP32" s="21"/>
      <c r="HQ32" s="21"/>
      <c r="HR32" s="21"/>
      <c r="HS32" s="21"/>
      <c r="HT32" s="21"/>
      <c r="HU32" s="21"/>
      <c r="HV32" s="21"/>
      <c r="HW32" s="21"/>
      <c r="HX32" s="21"/>
      <c r="HY32" s="21"/>
      <c r="HZ32" s="21"/>
      <c r="IA32" s="21"/>
      <c r="IB32" s="21"/>
      <c r="IC32" s="21"/>
      <c r="ID32" s="21"/>
      <c r="IE32" s="21"/>
      <c r="IF32" s="21"/>
      <c r="IG32" s="21"/>
      <c r="IH32" s="21"/>
      <c r="II32" s="21"/>
      <c r="IJ32" s="21"/>
      <c r="IK32" s="21"/>
      <c r="IL32" s="21"/>
      <c r="IM32" s="21"/>
      <c r="IN32" s="21"/>
      <c r="IO32" s="21"/>
      <c r="IP32" s="21"/>
      <c r="IQ32" s="21"/>
      <c r="IR32" s="21"/>
      <c r="IS32" s="21"/>
      <c r="IT32" s="21"/>
      <c r="IU32" s="21"/>
      <c r="IV32" s="21"/>
    </row>
    <row r="33" spans="1:256" s="55" customFormat="1" ht="18" customHeight="1">
      <c r="A33" s="63" t="s">
        <v>49</v>
      </c>
      <c r="B33" s="21"/>
      <c r="C33" s="47">
        <f t="shared" ref="C33:Q33" si="1">C31*2</f>
        <v>24</v>
      </c>
      <c r="D33" s="47">
        <f t="shared" si="1"/>
        <v>20</v>
      </c>
      <c r="E33" s="47">
        <f t="shared" si="1"/>
        <v>28</v>
      </c>
      <c r="F33" s="47">
        <f t="shared" si="1"/>
        <v>42</v>
      </c>
      <c r="G33" s="47">
        <f t="shared" si="1"/>
        <v>26</v>
      </c>
      <c r="H33" s="47">
        <f t="shared" si="1"/>
        <v>24</v>
      </c>
      <c r="I33" s="47">
        <f t="shared" si="1"/>
        <v>34</v>
      </c>
      <c r="J33" s="47">
        <f t="shared" si="1"/>
        <v>0</v>
      </c>
      <c r="K33" s="47">
        <f t="shared" si="1"/>
        <v>30</v>
      </c>
      <c r="L33" s="47">
        <f t="shared" si="1"/>
        <v>28</v>
      </c>
      <c r="M33" s="47">
        <f t="shared" si="1"/>
        <v>26</v>
      </c>
      <c r="N33" s="47">
        <f t="shared" si="1"/>
        <v>24</v>
      </c>
      <c r="O33" s="47">
        <f t="shared" si="1"/>
        <v>32</v>
      </c>
      <c r="P33" s="47">
        <f t="shared" si="1"/>
        <v>24</v>
      </c>
      <c r="Q33" s="47">
        <f t="shared" si="1"/>
        <v>28</v>
      </c>
      <c r="R33" s="21"/>
      <c r="S33" s="21"/>
      <c r="T33" s="3"/>
      <c r="U33" s="47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21"/>
      <c r="DE33" s="21"/>
      <c r="DF33" s="21"/>
      <c r="DG33" s="21"/>
      <c r="DH33" s="21"/>
      <c r="DI33" s="21"/>
      <c r="DJ33" s="21"/>
      <c r="DK33" s="21"/>
      <c r="DL33" s="21"/>
      <c r="DM33" s="21"/>
      <c r="DN33" s="21"/>
      <c r="DO33" s="21"/>
      <c r="DP33" s="21"/>
      <c r="DQ33" s="21"/>
      <c r="DR33" s="21"/>
      <c r="DS33" s="21"/>
      <c r="DT33" s="21"/>
      <c r="DU33" s="21"/>
      <c r="DV33" s="21"/>
      <c r="DW33" s="21"/>
      <c r="DX33" s="21"/>
      <c r="DY33" s="21"/>
      <c r="DZ33" s="21"/>
      <c r="EA33" s="21"/>
      <c r="EB33" s="21"/>
      <c r="EC33" s="21"/>
      <c r="ED33" s="21"/>
      <c r="EE33" s="21"/>
      <c r="EF33" s="21"/>
      <c r="EG33" s="21"/>
      <c r="EH33" s="21"/>
      <c r="EI33" s="21"/>
      <c r="EJ33" s="21"/>
      <c r="EK33" s="21"/>
      <c r="EL33" s="21"/>
      <c r="EM33" s="21"/>
      <c r="EN33" s="21"/>
      <c r="EO33" s="21"/>
      <c r="EP33" s="21"/>
      <c r="EQ33" s="21"/>
      <c r="ER33" s="21"/>
      <c r="ES33" s="21"/>
      <c r="ET33" s="21"/>
      <c r="EU33" s="21"/>
      <c r="EV33" s="21"/>
      <c r="EW33" s="21"/>
      <c r="EX33" s="21"/>
      <c r="EY33" s="21"/>
      <c r="EZ33" s="21"/>
      <c r="FA33" s="21"/>
      <c r="FB33" s="21"/>
      <c r="FC33" s="21"/>
      <c r="FD33" s="21"/>
      <c r="FE33" s="21"/>
      <c r="FF33" s="21"/>
      <c r="FG33" s="21"/>
      <c r="FH33" s="21"/>
      <c r="FI33" s="21"/>
      <c r="FJ33" s="21"/>
      <c r="FK33" s="21"/>
      <c r="FL33" s="21"/>
      <c r="FM33" s="21"/>
      <c r="FN33" s="21"/>
      <c r="FO33" s="21"/>
      <c r="FP33" s="21"/>
      <c r="FQ33" s="21"/>
      <c r="FR33" s="21"/>
      <c r="FS33" s="21"/>
      <c r="FT33" s="21"/>
      <c r="FU33" s="21"/>
      <c r="FV33" s="21"/>
      <c r="FW33" s="21"/>
      <c r="FX33" s="21"/>
      <c r="FY33" s="21"/>
      <c r="FZ33" s="21"/>
      <c r="GA33" s="21"/>
      <c r="GB33" s="21"/>
      <c r="GC33" s="21"/>
      <c r="GD33" s="21"/>
      <c r="GE33" s="21"/>
      <c r="GF33" s="21"/>
      <c r="GG33" s="21"/>
      <c r="GH33" s="21"/>
      <c r="GI33" s="21"/>
      <c r="GJ33" s="21"/>
      <c r="GK33" s="21"/>
      <c r="GL33" s="21"/>
      <c r="GM33" s="21"/>
      <c r="GN33" s="21"/>
      <c r="GO33" s="21"/>
      <c r="GP33" s="21"/>
      <c r="GQ33" s="21"/>
      <c r="GR33" s="21"/>
      <c r="GS33" s="21"/>
      <c r="GT33" s="21"/>
      <c r="GU33" s="21"/>
      <c r="GV33" s="21"/>
      <c r="GW33" s="21"/>
      <c r="GX33" s="21"/>
      <c r="GY33" s="21"/>
      <c r="GZ33" s="21"/>
      <c r="HA33" s="21"/>
      <c r="HB33" s="21"/>
      <c r="HC33" s="21"/>
      <c r="HD33" s="21"/>
      <c r="HE33" s="21"/>
      <c r="HF33" s="21"/>
      <c r="HG33" s="21"/>
      <c r="HH33" s="21"/>
      <c r="HI33" s="21"/>
      <c r="HJ33" s="21"/>
      <c r="HK33" s="21"/>
      <c r="HL33" s="21"/>
      <c r="HM33" s="21"/>
      <c r="HN33" s="21"/>
      <c r="HO33" s="21"/>
      <c r="HP33" s="21"/>
      <c r="HQ33" s="21"/>
      <c r="HR33" s="21"/>
      <c r="HS33" s="21"/>
      <c r="HT33" s="21"/>
      <c r="HU33" s="21"/>
      <c r="HV33" s="21"/>
      <c r="HW33" s="21"/>
      <c r="HX33" s="21"/>
      <c r="HY33" s="21"/>
      <c r="HZ33" s="21"/>
      <c r="IA33" s="21"/>
      <c r="IB33" s="21"/>
      <c r="IC33" s="21"/>
      <c r="ID33" s="21"/>
      <c r="IE33" s="21"/>
      <c r="IF33" s="21"/>
      <c r="IG33" s="21"/>
      <c r="IH33" s="21"/>
      <c r="II33" s="21"/>
      <c r="IJ33" s="21"/>
      <c r="IK33" s="21"/>
      <c r="IL33" s="21"/>
      <c r="IM33" s="21"/>
      <c r="IN33" s="21"/>
      <c r="IO33" s="21"/>
      <c r="IP33" s="21"/>
      <c r="IQ33" s="21"/>
      <c r="IR33" s="21"/>
      <c r="IS33" s="21"/>
      <c r="IT33" s="21"/>
      <c r="IU33" s="21"/>
      <c r="IV33" s="21"/>
    </row>
    <row r="35" spans="1:256" ht="18" customHeight="1">
      <c r="A35" s="35"/>
    </row>
    <row r="36" spans="1:256" ht="18" customHeight="1">
      <c r="A36" s="35"/>
      <c r="C36" s="15"/>
    </row>
    <row r="37" spans="1:256" ht="18" customHeight="1">
      <c r="A37" s="35"/>
    </row>
    <row r="38" spans="1:256" ht="18" customHeight="1">
      <c r="A38" s="35"/>
    </row>
    <row r="39" spans="1:256" ht="18" customHeight="1">
      <c r="A39" s="35"/>
    </row>
    <row r="40" spans="1:256" ht="18" customHeight="1">
      <c r="A40" s="35"/>
    </row>
    <row r="41" spans="1:256" ht="18" customHeight="1">
      <c r="A41" s="35"/>
    </row>
    <row r="42" spans="1:256" ht="18" customHeight="1">
      <c r="A42" s="35"/>
    </row>
    <row r="43" spans="1:256" ht="18" customHeight="1">
      <c r="A43" s="35"/>
    </row>
    <row r="44" spans="1:256" ht="18" customHeight="1">
      <c r="A44" s="35"/>
    </row>
    <row r="45" spans="1:256" ht="18" customHeight="1">
      <c r="A45" s="35"/>
    </row>
    <row r="46" spans="1:256" ht="18" customHeight="1">
      <c r="A46" s="35"/>
    </row>
    <row r="47" spans="1:256" ht="18" customHeight="1">
      <c r="A47" s="35"/>
    </row>
    <row r="48" spans="1:256" ht="18" customHeight="1">
      <c r="A48" s="35"/>
    </row>
    <row r="49" spans="1:1" ht="18" customHeight="1">
      <c r="A49" s="35"/>
    </row>
    <row r="50" spans="1:1" ht="18" customHeight="1">
      <c r="A50" s="35"/>
    </row>
    <row r="51" spans="1:1" ht="18" customHeight="1">
      <c r="A51" s="35"/>
    </row>
    <row r="52" spans="1:1" ht="18" customHeight="1">
      <c r="A52" s="35"/>
    </row>
  </sheetData>
  <sortState ref="A4:T29">
    <sortCondition ref="T29"/>
  </sortState>
  <conditionalFormatting sqref="C4:Q29">
    <cfRule type="cellIs" dxfId="60" priority="1" operator="equal">
      <formula>50</formula>
    </cfRule>
  </conditionalFormatting>
  <printOptions horizontalCentered="1" headings="1" gridLines="1"/>
  <pageMargins left="0.25" right="0.25" top="0.75" bottom="0" header="0.3" footer="0"/>
  <pageSetup scale="73" fitToHeight="0" pageOrder="overThenDown" orientation="portrait" r:id="rId1"/>
  <headerFooter alignWithMargins="0">
    <oddHeader>&amp;C&amp;"Calibri,Bold"&amp;20&amp;ESHEFFIELD</oddHeader>
  </headerFooter>
  <rowBreaks count="1" manualBreakCount="1">
    <brk id="3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V44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4" customWidth="1"/>
    <col min="3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68</v>
      </c>
      <c r="B1" s="3" t="s">
        <v>0</v>
      </c>
      <c r="C1" s="46">
        <v>43586</v>
      </c>
      <c r="D1" s="46">
        <v>43593</v>
      </c>
      <c r="E1" s="46">
        <v>43600</v>
      </c>
      <c r="F1" s="46">
        <v>43607</v>
      </c>
      <c r="G1" s="46">
        <v>43614</v>
      </c>
      <c r="H1" s="46">
        <v>43621</v>
      </c>
      <c r="I1" s="46">
        <v>43635</v>
      </c>
      <c r="K1" s="46">
        <v>43642</v>
      </c>
      <c r="L1" s="46">
        <v>43649</v>
      </c>
      <c r="M1" s="46">
        <v>43656</v>
      </c>
      <c r="N1" s="46">
        <v>43663</v>
      </c>
      <c r="O1" s="46">
        <v>43670</v>
      </c>
      <c r="P1" s="46">
        <v>43677</v>
      </c>
      <c r="Q1" s="46">
        <v>43684</v>
      </c>
      <c r="R1" s="94" t="s">
        <v>1</v>
      </c>
      <c r="S1" s="3" t="s">
        <v>2</v>
      </c>
      <c r="T1" s="52"/>
      <c r="U1" s="4" t="s">
        <v>3</v>
      </c>
      <c r="V1" s="4" t="s">
        <v>199</v>
      </c>
      <c r="W1" s="96" t="s">
        <v>200</v>
      </c>
      <c r="X1" s="5" t="s">
        <v>4</v>
      </c>
      <c r="Y1" s="95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10" t="s">
        <v>50</v>
      </c>
      <c r="D2" s="10" t="s">
        <v>8</v>
      </c>
      <c r="E2" s="9" t="s">
        <v>10</v>
      </c>
      <c r="F2" s="9" t="s">
        <v>13</v>
      </c>
      <c r="G2" s="79" t="s">
        <v>11</v>
      </c>
      <c r="H2" s="10" t="s">
        <v>12</v>
      </c>
      <c r="I2" s="79" t="s">
        <v>14</v>
      </c>
      <c r="K2" s="9" t="s">
        <v>50</v>
      </c>
      <c r="L2" s="9" t="s">
        <v>8</v>
      </c>
      <c r="M2" s="10" t="s">
        <v>10</v>
      </c>
      <c r="N2" s="10" t="s">
        <v>13</v>
      </c>
      <c r="O2" s="10" t="s">
        <v>11</v>
      </c>
      <c r="P2" s="9" t="s">
        <v>12</v>
      </c>
      <c r="Q2" s="10" t="s">
        <v>14</v>
      </c>
      <c r="S2" s="3"/>
    </row>
    <row r="3" spans="1:256" ht="18" customHeight="1">
      <c r="A3" s="13" t="s">
        <v>15</v>
      </c>
      <c r="S3" s="29"/>
    </row>
    <row r="4" spans="1:256" s="97" customFormat="1" ht="18" customHeight="1">
      <c r="A4" s="98" t="s">
        <v>308</v>
      </c>
      <c r="B4" s="14"/>
      <c r="C4" s="20"/>
      <c r="D4" s="20"/>
      <c r="E4" s="20"/>
      <c r="F4" s="20">
        <v>41</v>
      </c>
      <c r="G4" s="20"/>
      <c r="H4" s="15"/>
      <c r="I4" s="20"/>
      <c r="J4" s="20"/>
      <c r="K4" s="20"/>
      <c r="L4" s="20"/>
      <c r="M4" s="20"/>
      <c r="N4" s="20"/>
      <c r="O4" s="20"/>
      <c r="P4" s="20"/>
      <c r="Q4" s="20"/>
      <c r="R4" s="48">
        <f>COUNT(C4,D4,E4,F4,G4,H4,I4,K4,L4,M4,N4,O4,P4,Q4)</f>
        <v>1</v>
      </c>
      <c r="S4" s="29">
        <f>AVERAGE(C4:Q4)*2</f>
        <v>82</v>
      </c>
      <c r="T4" s="49" t="s">
        <v>102</v>
      </c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 s="97" customFormat="1" ht="18" customHeight="1">
      <c r="A5" s="98" t="s">
        <v>333</v>
      </c>
      <c r="B5" s="14"/>
      <c r="C5" s="20"/>
      <c r="D5" s="20"/>
      <c r="E5" s="20"/>
      <c r="F5" s="20"/>
      <c r="G5" s="20"/>
      <c r="H5" s="15">
        <v>46</v>
      </c>
      <c r="I5" s="20"/>
      <c r="J5" s="20"/>
      <c r="K5" s="20"/>
      <c r="L5" s="20"/>
      <c r="M5" s="20">
        <v>45</v>
      </c>
      <c r="N5" s="20">
        <v>44</v>
      </c>
      <c r="O5" s="20"/>
      <c r="P5" s="20"/>
      <c r="Q5" s="20"/>
      <c r="R5" s="48">
        <f>COUNT(C5,D5,E5,F5,G5,H5,I5,K5,L5,M5,N5,O5,P5,Q5)</f>
        <v>3</v>
      </c>
      <c r="S5" s="29">
        <f>AVERAGE(C5:Q5)*2</f>
        <v>90</v>
      </c>
      <c r="T5" s="49" t="s">
        <v>102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 s="54" customFormat="1" ht="18" customHeight="1">
      <c r="A6" s="54" t="s">
        <v>103</v>
      </c>
      <c r="B6" s="47" t="s">
        <v>68</v>
      </c>
      <c r="C6" s="47">
        <v>46</v>
      </c>
      <c r="D6" s="47">
        <v>49</v>
      </c>
      <c r="E6" s="47">
        <v>50</v>
      </c>
      <c r="F6" s="47">
        <v>50</v>
      </c>
      <c r="G6" s="47">
        <v>48</v>
      </c>
      <c r="H6" s="21">
        <v>49</v>
      </c>
      <c r="I6" s="21">
        <v>48</v>
      </c>
      <c r="J6" s="21"/>
      <c r="K6" s="21">
        <v>50</v>
      </c>
      <c r="L6" s="21">
        <v>49</v>
      </c>
      <c r="M6" s="21">
        <v>49</v>
      </c>
      <c r="N6" s="21">
        <v>49</v>
      </c>
      <c r="O6" s="21">
        <v>48</v>
      </c>
      <c r="P6" s="47">
        <v>49</v>
      </c>
      <c r="Q6" s="47">
        <v>50</v>
      </c>
      <c r="R6" s="48">
        <f>COUNT(C6,D6,E6,F6,G6,H6,I6,K6,L6,M6,N6,O6,P6,Q6)</f>
        <v>14</v>
      </c>
      <c r="S6" s="29">
        <f>AVERAGE(C6:Q6)*2</f>
        <v>97.714285714285708</v>
      </c>
      <c r="T6" s="49" t="s">
        <v>102</v>
      </c>
    </row>
    <row r="7" spans="1:256" s="54" customFormat="1" ht="18" customHeight="1">
      <c r="A7" s="54" t="s">
        <v>104</v>
      </c>
      <c r="B7" s="51"/>
      <c r="C7" s="47">
        <v>42</v>
      </c>
      <c r="D7" s="47">
        <v>50</v>
      </c>
      <c r="E7" s="47">
        <v>46</v>
      </c>
      <c r="F7" s="47">
        <v>49</v>
      </c>
      <c r="G7" s="47">
        <v>47</v>
      </c>
      <c r="H7" s="21">
        <v>50</v>
      </c>
      <c r="I7" s="21">
        <v>47</v>
      </c>
      <c r="J7" s="21"/>
      <c r="K7" s="21">
        <v>48</v>
      </c>
      <c r="L7" s="21">
        <v>50</v>
      </c>
      <c r="M7" s="21">
        <v>45</v>
      </c>
      <c r="N7" s="21"/>
      <c r="O7" s="21">
        <v>47</v>
      </c>
      <c r="P7" s="47">
        <v>48</v>
      </c>
      <c r="Q7" s="47">
        <v>48</v>
      </c>
      <c r="R7" s="48">
        <f>COUNT(C7,D7,E7,F7,G7,H7,I7,K7,L7,M7,N7,O7,P7,Q7)</f>
        <v>13</v>
      </c>
      <c r="S7" s="29">
        <f>AVERAGE(C7:Q7)*2</f>
        <v>94.92307692307692</v>
      </c>
      <c r="T7" s="49" t="s">
        <v>102</v>
      </c>
    </row>
    <row r="8" spans="1:256" s="54" customFormat="1" ht="18" customHeight="1">
      <c r="A8" s="54" t="s">
        <v>265</v>
      </c>
      <c r="B8" s="47" t="s">
        <v>17</v>
      </c>
      <c r="C8" s="21">
        <v>30</v>
      </c>
      <c r="D8" s="21">
        <v>31</v>
      </c>
      <c r="E8" s="21">
        <v>29</v>
      </c>
      <c r="F8" s="21">
        <v>37</v>
      </c>
      <c r="G8" s="21">
        <v>39</v>
      </c>
      <c r="H8" s="21">
        <v>41</v>
      </c>
      <c r="I8" s="21">
        <v>33</v>
      </c>
      <c r="J8" s="21"/>
      <c r="K8" s="21">
        <v>39</v>
      </c>
      <c r="L8" s="21"/>
      <c r="M8" s="21">
        <v>37</v>
      </c>
      <c r="N8" s="21">
        <v>39</v>
      </c>
      <c r="O8" s="21">
        <v>35</v>
      </c>
      <c r="P8" s="47"/>
      <c r="Q8" s="47"/>
      <c r="R8" s="48">
        <f>COUNT(C8,D8,E8,F8,G8,H8,I8,K8,L8,M8,N8,O8,P8,Q8)</f>
        <v>11</v>
      </c>
      <c r="S8" s="29">
        <f>AVERAGE(C8:Q8)*2</f>
        <v>70.909090909090907</v>
      </c>
      <c r="T8" s="49" t="s">
        <v>102</v>
      </c>
    </row>
    <row r="9" spans="1:256" s="54" customFormat="1" ht="18" customHeight="1">
      <c r="A9" s="54" t="s">
        <v>105</v>
      </c>
      <c r="B9" s="47"/>
      <c r="C9" s="21">
        <v>43</v>
      </c>
      <c r="D9" s="51">
        <v>45</v>
      </c>
      <c r="E9" s="21">
        <v>47</v>
      </c>
      <c r="F9" s="21">
        <v>47</v>
      </c>
      <c r="G9" s="21"/>
      <c r="H9" s="21"/>
      <c r="I9" s="21"/>
      <c r="J9" s="21"/>
      <c r="K9" s="21"/>
      <c r="L9" s="21"/>
      <c r="M9" s="21"/>
      <c r="N9" s="21"/>
      <c r="O9" s="21"/>
      <c r="P9" s="47"/>
      <c r="Q9" s="47"/>
      <c r="R9" s="48">
        <f>COUNT(C9,D9,E9,F9,G9,H9,I9,K9,L9,M9,N9,O9,P9,Q9)</f>
        <v>4</v>
      </c>
      <c r="S9" s="29">
        <f>AVERAGE(C9:Q9)*2</f>
        <v>91</v>
      </c>
      <c r="T9" s="49" t="s">
        <v>102</v>
      </c>
    </row>
    <row r="10" spans="1:256" s="54" customFormat="1" ht="18" customHeight="1">
      <c r="A10" s="54" t="s">
        <v>266</v>
      </c>
      <c r="B10" s="47" t="s">
        <v>20</v>
      </c>
      <c r="C10" s="21">
        <v>42</v>
      </c>
      <c r="D10" s="51">
        <v>47</v>
      </c>
      <c r="E10" s="21">
        <v>47</v>
      </c>
      <c r="F10" s="21">
        <v>44</v>
      </c>
      <c r="G10" s="21">
        <v>43</v>
      </c>
      <c r="H10" s="21">
        <v>47</v>
      </c>
      <c r="I10" s="21">
        <v>44</v>
      </c>
      <c r="J10" s="21"/>
      <c r="K10" s="21">
        <v>45</v>
      </c>
      <c r="L10" s="21">
        <v>49</v>
      </c>
      <c r="M10" s="21">
        <v>48</v>
      </c>
      <c r="N10" s="21"/>
      <c r="O10" s="21">
        <v>44</v>
      </c>
      <c r="P10" s="47">
        <v>47</v>
      </c>
      <c r="Q10" s="47">
        <v>45</v>
      </c>
      <c r="R10" s="48">
        <f>COUNT(C10,D10,E10,F10,G10,H10,I10,K10,L10,M10,N10,O10,P10,Q10)</f>
        <v>13</v>
      </c>
      <c r="S10" s="29">
        <f>AVERAGE(C10:Q10)*2</f>
        <v>91.07692307692308</v>
      </c>
      <c r="T10" s="49" t="s">
        <v>102</v>
      </c>
    </row>
    <row r="11" spans="1:256" s="54" customFormat="1" ht="18" customHeight="1">
      <c r="A11" s="54" t="s">
        <v>376</v>
      </c>
      <c r="B11" s="47" t="s">
        <v>17</v>
      </c>
      <c r="C11" s="21"/>
      <c r="D11" s="5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>
        <v>29</v>
      </c>
      <c r="P11" s="47"/>
      <c r="Q11" s="47"/>
      <c r="R11" s="48">
        <f>COUNT(C11,D11,E11,F11,G11,H11,I11,K11,L11,M11,N11,O11,P11,Q11)</f>
        <v>1</v>
      </c>
      <c r="S11" s="29">
        <f>AVERAGE(C11:Q11)*2</f>
        <v>58</v>
      </c>
      <c r="T11" s="49" t="s">
        <v>102</v>
      </c>
    </row>
    <row r="12" spans="1:256" s="54" customFormat="1" ht="18" customHeight="1">
      <c r="A12" s="54" t="s">
        <v>286</v>
      </c>
      <c r="B12" s="47"/>
      <c r="C12" s="21">
        <v>40</v>
      </c>
      <c r="D12" s="51">
        <v>44</v>
      </c>
      <c r="E12" s="21">
        <v>39</v>
      </c>
      <c r="F12" s="21">
        <v>42</v>
      </c>
      <c r="G12" s="21"/>
      <c r="H12" s="21"/>
      <c r="I12" s="21"/>
      <c r="J12" s="21"/>
      <c r="K12" s="21"/>
      <c r="L12" s="21"/>
      <c r="M12" s="21"/>
      <c r="N12" s="21"/>
      <c r="O12" s="21"/>
      <c r="P12" s="47"/>
      <c r="Q12" s="47"/>
      <c r="R12" s="48">
        <f>COUNT(C12,D12,E12,F12,G12,H12,I12,K12,L12,M12,N12,O12,P12,Q12)</f>
        <v>4</v>
      </c>
      <c r="S12" s="29">
        <f>AVERAGE(C12:Q12)*2</f>
        <v>82.5</v>
      </c>
      <c r="T12" s="49" t="s">
        <v>102</v>
      </c>
    </row>
    <row r="13" spans="1:256" s="54" customFormat="1" ht="18" customHeight="1">
      <c r="A13" s="54" t="s">
        <v>106</v>
      </c>
      <c r="B13" s="47"/>
      <c r="C13" s="21">
        <v>43</v>
      </c>
      <c r="D13" s="21">
        <v>45</v>
      </c>
      <c r="E13" s="21">
        <v>43</v>
      </c>
      <c r="F13" s="21">
        <v>40</v>
      </c>
      <c r="G13" s="21">
        <v>43</v>
      </c>
      <c r="H13" s="21">
        <v>43</v>
      </c>
      <c r="I13" s="21">
        <v>41</v>
      </c>
      <c r="J13" s="21"/>
      <c r="K13" s="21">
        <v>48</v>
      </c>
      <c r="L13" s="21">
        <v>48</v>
      </c>
      <c r="M13" s="21">
        <v>48</v>
      </c>
      <c r="N13" s="21"/>
      <c r="O13" s="21">
        <v>45</v>
      </c>
      <c r="P13" s="47">
        <v>43</v>
      </c>
      <c r="Q13" s="47">
        <v>49</v>
      </c>
      <c r="R13" s="48">
        <f>COUNT(C13,D13,E13,F13,G13,H13,I13,K13,L13,M13,N13,O13,P13,Q13)</f>
        <v>13</v>
      </c>
      <c r="S13" s="29">
        <f>AVERAGE(C13:Q13)*2</f>
        <v>89.07692307692308</v>
      </c>
      <c r="T13" s="49" t="s">
        <v>102</v>
      </c>
      <c r="X13" s="70"/>
    </row>
    <row r="14" spans="1:256" s="54" customFormat="1" ht="18" customHeight="1">
      <c r="A14" s="54" t="s">
        <v>374</v>
      </c>
      <c r="B14" s="47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>
        <v>48</v>
      </c>
      <c r="O14" s="21">
        <v>49</v>
      </c>
      <c r="P14" s="47"/>
      <c r="Q14" s="47"/>
      <c r="R14" s="48">
        <f>COUNT(C14,D14,E14,F14,G14,H14,I14,K14,L14,M14,N14,O14,P14,Q14)</f>
        <v>2</v>
      </c>
      <c r="S14" s="29">
        <f>AVERAGE(C14:Q14)*2</f>
        <v>97</v>
      </c>
      <c r="T14" s="49" t="s">
        <v>102</v>
      </c>
      <c r="X14" s="70"/>
    </row>
    <row r="15" spans="1:256" s="54" customFormat="1" ht="18" customHeight="1">
      <c r="A15" s="54" t="s">
        <v>163</v>
      </c>
      <c r="B15" s="47" t="s">
        <v>17</v>
      </c>
      <c r="C15" s="21">
        <v>42</v>
      </c>
      <c r="D15" s="21">
        <v>50</v>
      </c>
      <c r="E15" s="21">
        <v>45</v>
      </c>
      <c r="F15" s="21">
        <v>47</v>
      </c>
      <c r="G15" s="21">
        <v>48</v>
      </c>
      <c r="H15" s="21">
        <v>45</v>
      </c>
      <c r="I15" s="21">
        <v>47</v>
      </c>
      <c r="J15" s="21"/>
      <c r="K15" s="21">
        <v>44</v>
      </c>
      <c r="L15" s="21"/>
      <c r="M15" s="21">
        <v>44</v>
      </c>
      <c r="N15" s="21"/>
      <c r="O15" s="21">
        <v>46</v>
      </c>
      <c r="P15" s="47"/>
      <c r="Q15" s="47">
        <v>46</v>
      </c>
      <c r="R15" s="48">
        <f>COUNT(C15,D15,E15,F15,G15,H15,I15,K15,L15,M15,N15,O15,P15,Q15)</f>
        <v>11</v>
      </c>
      <c r="S15" s="29">
        <f>AVERAGE(C15:Q15)*2</f>
        <v>91.63636363636364</v>
      </c>
      <c r="T15" s="49" t="s">
        <v>102</v>
      </c>
      <c r="X15" s="70"/>
    </row>
    <row r="16" spans="1:256" s="54" customFormat="1" ht="18" customHeight="1">
      <c r="A16" s="54" t="s">
        <v>332</v>
      </c>
      <c r="B16" s="47"/>
      <c r="C16" s="21"/>
      <c r="D16" s="21"/>
      <c r="E16" s="21"/>
      <c r="F16" s="21"/>
      <c r="G16" s="21"/>
      <c r="H16" s="21">
        <v>36</v>
      </c>
      <c r="I16" s="21"/>
      <c r="J16" s="21"/>
      <c r="K16" s="21"/>
      <c r="L16" s="21"/>
      <c r="M16" s="21"/>
      <c r="N16" s="21"/>
      <c r="O16" s="21"/>
      <c r="P16" s="47"/>
      <c r="Q16" s="47"/>
      <c r="R16" s="48">
        <f>COUNT(C16,D16,E16,F16,G16,H16,I16,K16,L16,M16,N16,O16,P16,Q16)</f>
        <v>1</v>
      </c>
      <c r="S16" s="29">
        <f>AVERAGE(C16:Q16)*2</f>
        <v>72</v>
      </c>
      <c r="T16" s="49" t="s">
        <v>102</v>
      </c>
      <c r="X16" s="70"/>
    </row>
    <row r="17" spans="1:256" s="54" customFormat="1" ht="18" customHeight="1">
      <c r="A17" s="54" t="s">
        <v>107</v>
      </c>
      <c r="B17" s="47"/>
      <c r="C17" s="21">
        <v>45</v>
      </c>
      <c r="D17" s="47">
        <v>48</v>
      </c>
      <c r="E17" s="47">
        <v>42</v>
      </c>
      <c r="F17" s="47">
        <v>43</v>
      </c>
      <c r="G17" s="47">
        <v>46</v>
      </c>
      <c r="H17" s="21">
        <v>46</v>
      </c>
      <c r="I17" s="21">
        <v>46</v>
      </c>
      <c r="J17" s="21"/>
      <c r="K17" s="21">
        <v>46</v>
      </c>
      <c r="L17" s="21">
        <v>49</v>
      </c>
      <c r="M17" s="21">
        <v>46</v>
      </c>
      <c r="N17" s="21">
        <v>43</v>
      </c>
      <c r="O17" s="21">
        <v>46</v>
      </c>
      <c r="P17" s="47">
        <v>46</v>
      </c>
      <c r="Q17" s="47">
        <v>45</v>
      </c>
      <c r="R17" s="48">
        <f>COUNT(C17,D17,E17,F17,G17,H17,I17,K17,L17,M17,N17,O17,P17,Q17)</f>
        <v>14</v>
      </c>
      <c r="S17" s="29">
        <f>AVERAGE(C17:Q17)*2</f>
        <v>91</v>
      </c>
      <c r="T17" s="49" t="s">
        <v>102</v>
      </c>
    </row>
    <row r="18" spans="1:256" s="54" customFormat="1" ht="18" customHeight="1">
      <c r="A18" s="54" t="s">
        <v>350</v>
      </c>
      <c r="B18" s="47"/>
      <c r="C18" s="21"/>
      <c r="D18" s="47"/>
      <c r="E18" s="47"/>
      <c r="F18" s="47"/>
      <c r="G18" s="47"/>
      <c r="H18" s="21"/>
      <c r="I18" s="21">
        <v>40</v>
      </c>
      <c r="J18" s="21"/>
      <c r="K18" s="21"/>
      <c r="L18" s="21"/>
      <c r="M18" s="21"/>
      <c r="N18" s="21"/>
      <c r="O18" s="21"/>
      <c r="P18" s="47"/>
      <c r="Q18" s="47"/>
      <c r="R18" s="48">
        <f>COUNT(C18,D18,E18,F18,G18,H18,I18,K18,L18,M18,N18,O18,P18,Q18)</f>
        <v>1</v>
      </c>
      <c r="S18" s="29">
        <f>AVERAGE(C18:Q18)*2</f>
        <v>80</v>
      </c>
      <c r="T18" s="49" t="s">
        <v>102</v>
      </c>
    </row>
    <row r="19" spans="1:256" s="54" customFormat="1" ht="18" customHeight="1">
      <c r="A19" s="54" t="s">
        <v>108</v>
      </c>
      <c r="B19" s="47"/>
      <c r="C19" s="21">
        <v>47</v>
      </c>
      <c r="D19" s="47">
        <v>47</v>
      </c>
      <c r="E19" s="47">
        <v>46</v>
      </c>
      <c r="F19" s="47">
        <v>45</v>
      </c>
      <c r="G19" s="47">
        <v>39</v>
      </c>
      <c r="H19" s="21">
        <v>43</v>
      </c>
      <c r="I19" s="21">
        <v>40</v>
      </c>
      <c r="J19" s="21"/>
      <c r="K19" s="21">
        <v>46</v>
      </c>
      <c r="L19" s="21">
        <v>48</v>
      </c>
      <c r="M19" s="21">
        <v>40</v>
      </c>
      <c r="N19" s="21"/>
      <c r="O19" s="21">
        <v>46</v>
      </c>
      <c r="P19" s="47">
        <v>44</v>
      </c>
      <c r="Q19" s="47">
        <v>45</v>
      </c>
      <c r="R19" s="48">
        <f>COUNT(C19,D19,E19,F19,G19,H19,I19,K19,L19,M19,N19,O19,P19,Q19)</f>
        <v>13</v>
      </c>
      <c r="S19" s="29">
        <f>AVERAGE(C19:Q19)*2</f>
        <v>88.615384615384613</v>
      </c>
      <c r="T19" s="49" t="s">
        <v>102</v>
      </c>
    </row>
    <row r="20" spans="1:256" s="54" customFormat="1" ht="18" customHeight="1">
      <c r="A20" s="54" t="s">
        <v>168</v>
      </c>
      <c r="B20" s="47" t="s">
        <v>22</v>
      </c>
      <c r="C20" s="21">
        <v>41</v>
      </c>
      <c r="D20" s="47">
        <v>45</v>
      </c>
      <c r="E20" s="47">
        <v>44</v>
      </c>
      <c r="F20" s="47">
        <v>47</v>
      </c>
      <c r="G20" s="47">
        <v>46</v>
      </c>
      <c r="H20" s="21">
        <v>45</v>
      </c>
      <c r="I20" s="21">
        <v>43</v>
      </c>
      <c r="J20" s="21"/>
      <c r="K20" s="21">
        <v>41</v>
      </c>
      <c r="L20" s="21">
        <v>46</v>
      </c>
      <c r="M20" s="21">
        <v>44</v>
      </c>
      <c r="N20" s="21"/>
      <c r="O20" s="21">
        <v>43</v>
      </c>
      <c r="P20" s="47">
        <v>43</v>
      </c>
      <c r="Q20" s="47">
        <v>45</v>
      </c>
      <c r="R20" s="48">
        <f>COUNT(C20,D20,E20,F20,G20,H20,I20,K20,L20,M20,N20,O20,P20,Q20)</f>
        <v>13</v>
      </c>
      <c r="S20" s="29">
        <f>AVERAGE(C20:Q20)*2</f>
        <v>88.15384615384616</v>
      </c>
      <c r="T20" s="49" t="s">
        <v>102</v>
      </c>
    </row>
    <row r="21" spans="1:256" s="54" customFormat="1" ht="18" customHeight="1">
      <c r="A21" s="54" t="s">
        <v>110</v>
      </c>
      <c r="B21" s="47" t="s">
        <v>68</v>
      </c>
      <c r="C21" s="21">
        <v>43</v>
      </c>
      <c r="D21" s="47">
        <v>46</v>
      </c>
      <c r="E21" s="47">
        <v>42</v>
      </c>
      <c r="F21" s="47">
        <v>48</v>
      </c>
      <c r="G21" s="47">
        <v>43</v>
      </c>
      <c r="H21" s="21">
        <v>44</v>
      </c>
      <c r="I21" s="21">
        <v>47</v>
      </c>
      <c r="J21" s="21"/>
      <c r="K21" s="21">
        <v>46</v>
      </c>
      <c r="L21" s="21">
        <v>47</v>
      </c>
      <c r="M21" s="21">
        <v>46</v>
      </c>
      <c r="N21" s="21">
        <v>48</v>
      </c>
      <c r="O21" s="21">
        <v>48</v>
      </c>
      <c r="P21" s="47">
        <v>45</v>
      </c>
      <c r="Q21" s="47">
        <v>47</v>
      </c>
      <c r="R21" s="48">
        <f>COUNT(C21,D21,E21,F21,G21,H21,I21,K21,L21,M21,N21,O21,P21,Q21)</f>
        <v>14</v>
      </c>
      <c r="S21" s="29">
        <f>AVERAGE(C21:Q21)*2</f>
        <v>91.428571428571431</v>
      </c>
      <c r="T21" s="49" t="s">
        <v>102</v>
      </c>
    </row>
    <row r="22" spans="1:256" s="54" customFormat="1" ht="18" customHeight="1">
      <c r="A22" s="54" t="s">
        <v>111</v>
      </c>
      <c r="B22" s="47" t="s">
        <v>41</v>
      </c>
      <c r="C22" s="21">
        <v>43</v>
      </c>
      <c r="D22" s="21">
        <v>33</v>
      </c>
      <c r="E22" s="21"/>
      <c r="F22" s="21"/>
      <c r="G22" s="21">
        <v>47</v>
      </c>
      <c r="H22" s="21">
        <v>47</v>
      </c>
      <c r="I22" s="21">
        <v>43</v>
      </c>
      <c r="J22" s="21"/>
      <c r="K22" s="21">
        <v>41</v>
      </c>
      <c r="L22" s="21">
        <v>45</v>
      </c>
      <c r="M22" s="21">
        <v>49</v>
      </c>
      <c r="N22" s="21">
        <v>48</v>
      </c>
      <c r="O22" s="21">
        <v>46</v>
      </c>
      <c r="P22" s="47">
        <v>45</v>
      </c>
      <c r="Q22" s="47">
        <v>47</v>
      </c>
      <c r="R22" s="48">
        <f>COUNT(C22,D22,E22,F22,G22,H22,I22,K22,L22,M22,N22,O22,P22,Q22)</f>
        <v>12</v>
      </c>
      <c r="S22" s="29">
        <f>AVERAGE(C22:Q22)*2</f>
        <v>89</v>
      </c>
      <c r="T22" s="49" t="s">
        <v>102</v>
      </c>
    </row>
    <row r="23" spans="1:256" s="54" customFormat="1" ht="18" customHeight="1">
      <c r="A23" s="54" t="s">
        <v>113</v>
      </c>
      <c r="B23" s="47"/>
      <c r="C23" s="21">
        <v>46</v>
      </c>
      <c r="D23" s="21">
        <v>48</v>
      </c>
      <c r="E23" s="21">
        <v>44</v>
      </c>
      <c r="F23" s="21">
        <v>46</v>
      </c>
      <c r="G23" s="21">
        <v>49</v>
      </c>
      <c r="H23" s="21">
        <v>49</v>
      </c>
      <c r="I23" s="21">
        <v>47</v>
      </c>
      <c r="J23" s="21"/>
      <c r="K23" s="21">
        <v>49</v>
      </c>
      <c r="L23" s="21">
        <v>48</v>
      </c>
      <c r="M23" s="21">
        <v>49</v>
      </c>
      <c r="N23" s="21">
        <v>48</v>
      </c>
      <c r="O23" s="21">
        <v>48</v>
      </c>
      <c r="P23" s="47">
        <v>49</v>
      </c>
      <c r="Q23" s="47">
        <v>47</v>
      </c>
      <c r="R23" s="48">
        <f>COUNT(C23,D23,E23,F23,G23,H23,I23,K23,L23,M23,N23,O23,P23,Q23)</f>
        <v>14</v>
      </c>
      <c r="S23" s="29">
        <f>AVERAGE(C23:Q23)*2</f>
        <v>95.285714285714292</v>
      </c>
      <c r="T23" s="49" t="s">
        <v>102</v>
      </c>
    </row>
    <row r="24" spans="1:256" s="54" customFormat="1" ht="18" customHeight="1">
      <c r="A24" s="54" t="s">
        <v>268</v>
      </c>
      <c r="B24" s="47" t="s">
        <v>20</v>
      </c>
      <c r="C24" s="21">
        <v>41</v>
      </c>
      <c r="D24" s="21">
        <v>35</v>
      </c>
      <c r="E24" s="21">
        <v>43</v>
      </c>
      <c r="F24" s="21">
        <v>41</v>
      </c>
      <c r="G24" s="21">
        <v>43</v>
      </c>
      <c r="H24" s="21">
        <v>48</v>
      </c>
      <c r="I24" s="21"/>
      <c r="J24" s="21"/>
      <c r="K24" s="21"/>
      <c r="L24" s="21"/>
      <c r="M24" s="21"/>
      <c r="N24" s="21"/>
      <c r="O24" s="21"/>
      <c r="P24" s="47"/>
      <c r="Q24" s="47"/>
      <c r="R24" s="48">
        <f>COUNT(C24,D24,E24,F24,G24,H24,I24,K24,L24,M24,N24,O24,P24,Q24)</f>
        <v>6</v>
      </c>
      <c r="S24" s="29">
        <f>AVERAGE(C24:Q24)*2</f>
        <v>83.666666666666671</v>
      </c>
      <c r="T24" s="49" t="s">
        <v>102</v>
      </c>
    </row>
    <row r="25" spans="1:256" s="54" customFormat="1" ht="18" customHeight="1">
      <c r="A25" s="54" t="s">
        <v>114</v>
      </c>
      <c r="B25" s="47" t="s">
        <v>27</v>
      </c>
      <c r="C25" s="21">
        <v>37</v>
      </c>
      <c r="D25" s="21">
        <v>42</v>
      </c>
      <c r="E25" s="21">
        <v>46</v>
      </c>
      <c r="F25" s="21">
        <v>44</v>
      </c>
      <c r="G25" s="21">
        <v>45</v>
      </c>
      <c r="H25" s="21">
        <v>43</v>
      </c>
      <c r="I25" s="21">
        <v>42</v>
      </c>
      <c r="J25" s="21"/>
      <c r="K25" s="21">
        <v>41</v>
      </c>
      <c r="L25" s="21">
        <v>47</v>
      </c>
      <c r="M25" s="21">
        <v>47</v>
      </c>
      <c r="N25" s="21">
        <v>47</v>
      </c>
      <c r="O25" s="21">
        <v>43</v>
      </c>
      <c r="P25" s="47">
        <v>46</v>
      </c>
      <c r="Q25" s="47">
        <v>47</v>
      </c>
      <c r="R25" s="48">
        <f>COUNT(C25,D25,E25,F25,G25,H25,I25,K25,L25,M25,N25,O25,P25,Q25)</f>
        <v>14</v>
      </c>
      <c r="S25" s="29">
        <f>AVERAGE(C25:Q25)*2</f>
        <v>88.142857142857139</v>
      </c>
      <c r="T25" s="49" t="s">
        <v>102</v>
      </c>
    </row>
    <row r="26" spans="1:256" s="61" customFormat="1" ht="18" customHeight="1">
      <c r="A26" s="54" t="s">
        <v>233</v>
      </c>
      <c r="B26" s="47" t="s">
        <v>20</v>
      </c>
      <c r="C26" s="21">
        <v>34</v>
      </c>
      <c r="D26" s="21">
        <v>33</v>
      </c>
      <c r="E26" s="21">
        <v>35</v>
      </c>
      <c r="F26" s="21">
        <v>37</v>
      </c>
      <c r="G26" s="21">
        <v>33</v>
      </c>
      <c r="H26" s="21">
        <v>38</v>
      </c>
      <c r="I26" s="21">
        <v>28</v>
      </c>
      <c r="J26" s="21"/>
      <c r="K26" s="21">
        <v>37</v>
      </c>
      <c r="L26" s="21">
        <v>36</v>
      </c>
      <c r="M26" s="21">
        <v>41</v>
      </c>
      <c r="N26" s="21">
        <v>38</v>
      </c>
      <c r="O26" s="21">
        <v>42</v>
      </c>
      <c r="P26" s="47">
        <v>37</v>
      </c>
      <c r="Q26" s="47"/>
      <c r="R26" s="48">
        <f>COUNT(C26,D26,E26,F26,G26,H26,I26,K26,L26,M26,N26,O26,P26,Q26)</f>
        <v>13</v>
      </c>
      <c r="S26" s="29">
        <f>AVERAGE(C26:Q26)*2</f>
        <v>72.15384615384616</v>
      </c>
      <c r="T26" s="49" t="s">
        <v>102</v>
      </c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R26" s="54"/>
    </row>
    <row r="27" spans="1:256" s="59" customFormat="1" ht="18" customHeight="1">
      <c r="A27" s="54" t="s">
        <v>267</v>
      </c>
      <c r="B27" s="47" t="s">
        <v>20</v>
      </c>
      <c r="C27" s="21">
        <v>34</v>
      </c>
      <c r="D27" s="21">
        <v>44</v>
      </c>
      <c r="E27" s="21">
        <v>40</v>
      </c>
      <c r="F27" s="21">
        <v>44</v>
      </c>
      <c r="G27" s="21">
        <v>46</v>
      </c>
      <c r="H27" s="21"/>
      <c r="I27" s="21"/>
      <c r="J27" s="21"/>
      <c r="K27" s="21"/>
      <c r="L27" s="21"/>
      <c r="M27" s="21"/>
      <c r="N27" s="21"/>
      <c r="O27" s="21"/>
      <c r="P27" s="47"/>
      <c r="Q27" s="47"/>
      <c r="R27" s="48">
        <f>COUNT(C27,D27,E27,F27,G27,H27,I27,K27,L27,M27,N27,O27,P27,Q27)</f>
        <v>5</v>
      </c>
      <c r="S27" s="29">
        <f>AVERAGE(C27:Q27)*2</f>
        <v>83.2</v>
      </c>
      <c r="T27" s="49" t="s">
        <v>102</v>
      </c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R27" s="54"/>
    </row>
    <row r="28" spans="1:256" s="59" customFormat="1" ht="18" customHeight="1">
      <c r="A28" s="54" t="s">
        <v>232</v>
      </c>
      <c r="B28" s="47" t="s">
        <v>20</v>
      </c>
      <c r="C28" s="21"/>
      <c r="D28" s="21"/>
      <c r="E28" s="21"/>
      <c r="F28" s="21">
        <v>47</v>
      </c>
      <c r="G28" s="21">
        <v>48</v>
      </c>
      <c r="H28" s="21">
        <v>38</v>
      </c>
      <c r="I28" s="21"/>
      <c r="J28" s="21"/>
      <c r="K28" s="21"/>
      <c r="L28" s="21"/>
      <c r="M28" s="21">
        <v>41</v>
      </c>
      <c r="N28" s="21">
        <v>39</v>
      </c>
      <c r="O28" s="21"/>
      <c r="P28" s="47"/>
      <c r="Q28" s="47"/>
      <c r="R28" s="48">
        <f>COUNT(C28,D28,E28,F28,G28,H28,I28,K28,L28,M28,N28,O28,P28,Q28)</f>
        <v>5</v>
      </c>
      <c r="S28" s="29">
        <f>AVERAGE(C28:Q28)*2</f>
        <v>85.2</v>
      </c>
      <c r="T28" s="49" t="s">
        <v>102</v>
      </c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R28" s="54"/>
    </row>
    <row r="29" spans="1:256" s="61" customFormat="1" ht="18" customHeight="1">
      <c r="A29" s="54" t="s">
        <v>207</v>
      </c>
      <c r="B29" s="47"/>
      <c r="C29" s="21">
        <v>42</v>
      </c>
      <c r="D29" s="21"/>
      <c r="E29" s="21">
        <v>43</v>
      </c>
      <c r="F29" s="21">
        <v>43</v>
      </c>
      <c r="G29" s="21">
        <v>35</v>
      </c>
      <c r="H29" s="21">
        <v>45</v>
      </c>
      <c r="I29" s="21">
        <v>46</v>
      </c>
      <c r="J29" s="21"/>
      <c r="K29" s="21">
        <v>45</v>
      </c>
      <c r="L29" s="21"/>
      <c r="M29" s="21">
        <v>40</v>
      </c>
      <c r="N29" s="21">
        <v>44</v>
      </c>
      <c r="O29" s="21">
        <v>47</v>
      </c>
      <c r="P29" s="47">
        <v>46</v>
      </c>
      <c r="Q29" s="47">
        <v>43</v>
      </c>
      <c r="R29" s="48">
        <f>COUNT(C29,D29,E29,F29,G29,H29,I29,K29,L29,M29,N29,O29,P29,Q29)</f>
        <v>12</v>
      </c>
      <c r="S29" s="29">
        <f>AVERAGE(C29:Q29)*2</f>
        <v>86.5</v>
      </c>
      <c r="T29" s="49" t="s">
        <v>102</v>
      </c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  <c r="CZ29" s="54"/>
      <c r="DA29" s="54"/>
      <c r="DB29" s="54"/>
      <c r="DC29" s="54"/>
      <c r="DD29" s="54"/>
      <c r="DE29" s="54"/>
      <c r="DF29" s="54"/>
      <c r="DG29" s="54"/>
      <c r="DH29" s="54"/>
      <c r="DI29" s="54"/>
      <c r="DJ29" s="54"/>
      <c r="DK29" s="54"/>
      <c r="DL29" s="54"/>
      <c r="DM29" s="54"/>
      <c r="DN29" s="54"/>
      <c r="DO29" s="54"/>
      <c r="DP29" s="54"/>
      <c r="DQ29" s="54"/>
      <c r="DR29" s="54"/>
      <c r="DS29" s="54"/>
      <c r="DT29" s="54"/>
      <c r="DU29" s="54"/>
      <c r="DV29" s="54"/>
      <c r="DW29" s="54"/>
      <c r="DX29" s="54"/>
      <c r="DY29" s="54"/>
      <c r="DZ29" s="54"/>
      <c r="EA29" s="54"/>
      <c r="EB29" s="54"/>
      <c r="EC29" s="54"/>
      <c r="ED29" s="54"/>
      <c r="EE29" s="54"/>
      <c r="EF29" s="54"/>
      <c r="EG29" s="54"/>
      <c r="EH29" s="54"/>
      <c r="EI29" s="54"/>
      <c r="EJ29" s="54"/>
      <c r="EK29" s="54"/>
      <c r="EL29" s="54"/>
      <c r="EM29" s="54"/>
      <c r="EN29" s="54"/>
      <c r="EO29" s="54"/>
      <c r="EP29" s="54"/>
      <c r="EQ29" s="54"/>
      <c r="ER29" s="54"/>
      <c r="ES29" s="54"/>
      <c r="ET29" s="54"/>
      <c r="EU29" s="54"/>
      <c r="EV29" s="54"/>
      <c r="EW29" s="54"/>
      <c r="EX29" s="54"/>
      <c r="EY29" s="54"/>
      <c r="EZ29" s="54"/>
      <c r="FA29" s="54"/>
      <c r="FB29" s="54"/>
      <c r="FC29" s="54"/>
      <c r="FD29" s="54"/>
      <c r="FE29" s="54"/>
      <c r="FF29" s="54"/>
      <c r="FG29" s="54"/>
      <c r="FH29" s="54"/>
      <c r="FI29" s="54"/>
      <c r="FJ29" s="54"/>
      <c r="FK29" s="54"/>
      <c r="FL29" s="54"/>
      <c r="FM29" s="54"/>
      <c r="FN29" s="54"/>
      <c r="FO29" s="54"/>
      <c r="FP29" s="54"/>
      <c r="FQ29" s="54"/>
      <c r="FR29" s="54"/>
      <c r="FS29" s="54"/>
      <c r="FT29" s="54"/>
      <c r="FU29" s="54"/>
      <c r="FV29" s="54"/>
      <c r="FW29" s="54"/>
      <c r="FX29" s="54"/>
      <c r="FY29" s="54"/>
      <c r="FZ29" s="54"/>
      <c r="GA29" s="54"/>
      <c r="GB29" s="54"/>
      <c r="GC29" s="54"/>
      <c r="GD29" s="54"/>
      <c r="GE29" s="54"/>
      <c r="GF29" s="54"/>
      <c r="GG29" s="54"/>
      <c r="GH29" s="54"/>
      <c r="GI29" s="54"/>
      <c r="GJ29" s="54"/>
      <c r="GK29" s="54"/>
      <c r="GL29" s="54"/>
      <c r="GM29" s="54"/>
      <c r="GN29" s="54"/>
      <c r="GO29" s="54"/>
      <c r="GP29" s="54"/>
      <c r="GQ29" s="54"/>
      <c r="GR29" s="54"/>
      <c r="GS29" s="54"/>
      <c r="GT29" s="54"/>
      <c r="GU29" s="54"/>
      <c r="GV29" s="54"/>
      <c r="GW29" s="54"/>
      <c r="GX29" s="54"/>
      <c r="GY29" s="54"/>
      <c r="GZ29" s="54"/>
      <c r="HA29" s="54"/>
      <c r="HB29" s="54"/>
      <c r="HC29" s="54"/>
      <c r="HD29" s="54"/>
      <c r="HE29" s="54"/>
      <c r="HF29" s="54"/>
      <c r="HG29" s="54"/>
      <c r="HH29" s="54"/>
      <c r="HI29" s="54"/>
      <c r="HJ29" s="54"/>
      <c r="HK29" s="54"/>
      <c r="HL29" s="54"/>
      <c r="HM29" s="54"/>
      <c r="HN29" s="54"/>
      <c r="HO29" s="54"/>
      <c r="HP29" s="54"/>
      <c r="HQ29" s="54"/>
      <c r="HR29" s="54"/>
      <c r="HS29" s="54"/>
      <c r="HT29" s="54"/>
      <c r="HU29" s="54"/>
      <c r="HV29" s="54"/>
      <c r="HW29" s="54"/>
      <c r="HX29" s="54"/>
      <c r="HY29" s="54"/>
      <c r="HZ29" s="54"/>
      <c r="IA29" s="54"/>
      <c r="IB29" s="54"/>
      <c r="IC29" s="54"/>
      <c r="ID29" s="54"/>
      <c r="IE29" s="54"/>
      <c r="IF29" s="54"/>
      <c r="IG29" s="54"/>
      <c r="IH29" s="54"/>
      <c r="II29" s="54"/>
      <c r="IJ29" s="54"/>
      <c r="IK29" s="54"/>
      <c r="IL29" s="54"/>
      <c r="IM29" s="54"/>
      <c r="IN29" s="54"/>
      <c r="IO29" s="54"/>
      <c r="IP29" s="54"/>
      <c r="IQ29" s="54"/>
      <c r="IR29" s="54"/>
      <c r="IS29" s="54"/>
      <c r="IT29" s="54"/>
      <c r="IU29" s="54"/>
      <c r="IV29" s="54"/>
    </row>
    <row r="30" spans="1:256" s="61" customFormat="1" ht="18" customHeight="1">
      <c r="A30" s="54" t="s">
        <v>219</v>
      </c>
      <c r="B30" s="47" t="s">
        <v>20</v>
      </c>
      <c r="C30" s="21">
        <v>45</v>
      </c>
      <c r="D30" s="21">
        <v>42</v>
      </c>
      <c r="E30" s="21">
        <v>46</v>
      </c>
      <c r="F30" s="21">
        <v>44</v>
      </c>
      <c r="G30" s="21">
        <v>46</v>
      </c>
      <c r="H30" s="21">
        <v>49</v>
      </c>
      <c r="I30" s="21"/>
      <c r="J30" s="21"/>
      <c r="K30" s="21"/>
      <c r="L30" s="21"/>
      <c r="M30" s="21"/>
      <c r="N30" s="21"/>
      <c r="O30" s="21"/>
      <c r="P30" s="47"/>
      <c r="Q30" s="47"/>
      <c r="R30" s="48">
        <f>COUNT(C30,D30,E30,F30,G30,H30,I30,K30,L30,M30,N30,O30,P30,Q30)</f>
        <v>6</v>
      </c>
      <c r="S30" s="29">
        <f>AVERAGE(C30:Q30)*2</f>
        <v>90.666666666666671</v>
      </c>
      <c r="T30" s="49" t="s">
        <v>102</v>
      </c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  <c r="CZ30" s="54"/>
      <c r="DA30" s="54"/>
      <c r="DB30" s="54"/>
      <c r="DC30" s="54"/>
      <c r="DD30" s="54"/>
      <c r="DE30" s="54"/>
      <c r="DF30" s="54"/>
      <c r="DG30" s="54"/>
      <c r="DH30" s="54"/>
      <c r="DI30" s="54"/>
      <c r="DJ30" s="54"/>
      <c r="DK30" s="54"/>
      <c r="DL30" s="54"/>
      <c r="DM30" s="54"/>
      <c r="DN30" s="54"/>
      <c r="DO30" s="54"/>
      <c r="DP30" s="54"/>
      <c r="DQ30" s="54"/>
      <c r="DR30" s="54"/>
      <c r="DS30" s="54"/>
      <c r="DT30" s="54"/>
      <c r="DU30" s="54"/>
      <c r="DV30" s="54"/>
      <c r="DW30" s="54"/>
      <c r="DX30" s="54"/>
      <c r="DY30" s="54"/>
      <c r="DZ30" s="54"/>
      <c r="EA30" s="54"/>
      <c r="EB30" s="54"/>
      <c r="EC30" s="54"/>
      <c r="ED30" s="54"/>
      <c r="EE30" s="54"/>
      <c r="EF30" s="54"/>
      <c r="EG30" s="54"/>
      <c r="EH30" s="54"/>
      <c r="EI30" s="54"/>
      <c r="EJ30" s="54"/>
      <c r="EK30" s="54"/>
      <c r="EL30" s="54"/>
      <c r="EM30" s="54"/>
      <c r="EN30" s="54"/>
      <c r="EO30" s="54"/>
      <c r="EP30" s="54"/>
      <c r="EQ30" s="54"/>
      <c r="ER30" s="54"/>
      <c r="ES30" s="54"/>
      <c r="ET30" s="54"/>
      <c r="EU30" s="54"/>
      <c r="EV30" s="54"/>
      <c r="EW30" s="54"/>
      <c r="EX30" s="54"/>
      <c r="EY30" s="54"/>
      <c r="EZ30" s="54"/>
      <c r="FA30" s="54"/>
      <c r="FB30" s="54"/>
      <c r="FC30" s="54"/>
      <c r="FD30" s="54"/>
      <c r="FE30" s="54"/>
      <c r="FF30" s="54"/>
      <c r="FG30" s="54"/>
      <c r="FH30" s="54"/>
      <c r="FI30" s="54"/>
      <c r="FJ30" s="54"/>
      <c r="FK30" s="54"/>
      <c r="FL30" s="54"/>
      <c r="FM30" s="54"/>
      <c r="FN30" s="54"/>
      <c r="FO30" s="54"/>
      <c r="FP30" s="54"/>
      <c r="FQ30" s="54"/>
      <c r="FR30" s="54"/>
      <c r="FS30" s="54"/>
      <c r="FT30" s="54"/>
      <c r="FU30" s="54"/>
      <c r="FV30" s="54"/>
      <c r="FW30" s="54"/>
      <c r="FX30" s="54"/>
      <c r="FY30" s="54"/>
      <c r="FZ30" s="54"/>
      <c r="GA30" s="54"/>
      <c r="GB30" s="54"/>
      <c r="GC30" s="54"/>
      <c r="GD30" s="54"/>
      <c r="GE30" s="54"/>
      <c r="GF30" s="54"/>
      <c r="GG30" s="54"/>
      <c r="GH30" s="54"/>
      <c r="GI30" s="54"/>
      <c r="GJ30" s="54"/>
      <c r="GK30" s="54"/>
      <c r="GL30" s="54"/>
      <c r="GM30" s="54"/>
      <c r="GN30" s="54"/>
      <c r="GO30" s="54"/>
      <c r="GP30" s="54"/>
      <c r="GQ30" s="54"/>
      <c r="GR30" s="54"/>
      <c r="GS30" s="54"/>
      <c r="GT30" s="54"/>
      <c r="GU30" s="54"/>
      <c r="GV30" s="54"/>
      <c r="GW30" s="54"/>
      <c r="GX30" s="54"/>
      <c r="GY30" s="54"/>
      <c r="GZ30" s="54"/>
      <c r="HA30" s="54"/>
      <c r="HB30" s="54"/>
      <c r="HC30" s="54"/>
      <c r="HD30" s="54"/>
      <c r="HE30" s="54"/>
      <c r="HF30" s="54"/>
      <c r="HG30" s="54"/>
      <c r="HH30" s="54"/>
      <c r="HI30" s="54"/>
      <c r="HJ30" s="54"/>
      <c r="HK30" s="54"/>
      <c r="HL30" s="54"/>
      <c r="HM30" s="54"/>
      <c r="HN30" s="54"/>
      <c r="HO30" s="54"/>
      <c r="HP30" s="54"/>
      <c r="HQ30" s="54"/>
      <c r="HR30" s="54"/>
      <c r="HS30" s="54"/>
      <c r="HT30" s="54"/>
      <c r="HU30" s="54"/>
      <c r="HV30" s="54"/>
      <c r="HW30" s="54"/>
      <c r="HX30" s="54"/>
      <c r="HY30" s="54"/>
      <c r="HZ30" s="54"/>
      <c r="IA30" s="54"/>
      <c r="IB30" s="54"/>
      <c r="IC30" s="54"/>
      <c r="ID30" s="54"/>
      <c r="IE30" s="54"/>
      <c r="IF30" s="54"/>
      <c r="IG30" s="54"/>
      <c r="IH30" s="54"/>
      <c r="II30" s="54"/>
      <c r="IJ30" s="54"/>
      <c r="IK30" s="54"/>
      <c r="IL30" s="54"/>
      <c r="IM30" s="54"/>
      <c r="IN30" s="54"/>
      <c r="IO30" s="54"/>
      <c r="IP30" s="54"/>
      <c r="IQ30" s="54"/>
      <c r="IR30" s="54"/>
      <c r="IS30" s="54"/>
      <c r="IT30" s="54"/>
      <c r="IU30" s="54"/>
      <c r="IV30" s="54"/>
    </row>
    <row r="31" spans="1:256" s="61" customFormat="1" ht="18" customHeight="1">
      <c r="A31" s="54" t="s">
        <v>220</v>
      </c>
      <c r="B31" s="47" t="s">
        <v>20</v>
      </c>
      <c r="C31" s="21">
        <v>40</v>
      </c>
      <c r="D31" s="21">
        <v>42</v>
      </c>
      <c r="E31" s="21">
        <v>42</v>
      </c>
      <c r="F31" s="21">
        <v>38</v>
      </c>
      <c r="G31" s="21">
        <v>41</v>
      </c>
      <c r="H31" s="21"/>
      <c r="I31" s="21"/>
      <c r="J31" s="21"/>
      <c r="K31" s="21"/>
      <c r="L31" s="21"/>
      <c r="M31" s="21"/>
      <c r="N31" s="21"/>
      <c r="O31" s="21"/>
      <c r="P31" s="47"/>
      <c r="Q31" s="47"/>
      <c r="R31" s="48">
        <f>COUNT(C31,D31,E31,F31,G31,H31,I31,K31,L31,M31,N31,O31,P31,Q31)</f>
        <v>5</v>
      </c>
      <c r="S31" s="29">
        <f>AVERAGE(C31:Q31)*2</f>
        <v>81.2</v>
      </c>
      <c r="T31" s="49" t="s">
        <v>102</v>
      </c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  <c r="CZ31" s="54"/>
      <c r="DA31" s="54"/>
      <c r="DB31" s="54"/>
      <c r="DC31" s="54"/>
      <c r="DD31" s="54"/>
      <c r="DE31" s="54"/>
      <c r="DF31" s="54"/>
      <c r="DG31" s="54"/>
      <c r="DH31" s="54"/>
      <c r="DI31" s="54"/>
      <c r="DJ31" s="54"/>
      <c r="DK31" s="54"/>
      <c r="DL31" s="54"/>
      <c r="DM31" s="54"/>
      <c r="DN31" s="54"/>
      <c r="DO31" s="54"/>
      <c r="DP31" s="54"/>
      <c r="DQ31" s="54"/>
      <c r="DR31" s="54"/>
      <c r="DS31" s="54"/>
      <c r="DT31" s="54"/>
      <c r="DU31" s="54"/>
      <c r="DV31" s="54"/>
      <c r="DW31" s="54"/>
      <c r="DX31" s="54"/>
      <c r="DY31" s="54"/>
      <c r="DZ31" s="54"/>
      <c r="EA31" s="54"/>
      <c r="EB31" s="54"/>
      <c r="EC31" s="54"/>
      <c r="ED31" s="54"/>
      <c r="EE31" s="54"/>
      <c r="EF31" s="54"/>
      <c r="EG31" s="54"/>
      <c r="EH31" s="54"/>
      <c r="EI31" s="54"/>
      <c r="EJ31" s="54"/>
      <c r="EK31" s="54"/>
      <c r="EL31" s="54"/>
      <c r="EM31" s="54"/>
      <c r="EN31" s="54"/>
      <c r="EO31" s="54"/>
      <c r="EP31" s="54"/>
      <c r="EQ31" s="54"/>
      <c r="ER31" s="54"/>
      <c r="ES31" s="54"/>
      <c r="ET31" s="54"/>
      <c r="EU31" s="54"/>
      <c r="EV31" s="54"/>
      <c r="EW31" s="54"/>
      <c r="EX31" s="54"/>
      <c r="EY31" s="54"/>
      <c r="EZ31" s="54"/>
      <c r="FA31" s="54"/>
      <c r="FB31" s="54"/>
      <c r="FC31" s="54"/>
      <c r="FD31" s="54"/>
      <c r="FE31" s="54"/>
      <c r="FF31" s="54"/>
      <c r="FG31" s="54"/>
      <c r="FH31" s="54"/>
      <c r="FI31" s="54"/>
      <c r="FJ31" s="54"/>
      <c r="FK31" s="54"/>
      <c r="FL31" s="54"/>
      <c r="FM31" s="54"/>
      <c r="FN31" s="54"/>
      <c r="FO31" s="54"/>
      <c r="FP31" s="54"/>
      <c r="FQ31" s="54"/>
      <c r="FR31" s="54"/>
      <c r="FS31" s="54"/>
      <c r="FT31" s="54"/>
      <c r="FU31" s="54"/>
      <c r="FV31" s="54"/>
      <c r="FW31" s="54"/>
      <c r="FX31" s="54"/>
      <c r="FY31" s="54"/>
      <c r="FZ31" s="54"/>
      <c r="GA31" s="54"/>
      <c r="GB31" s="54"/>
      <c r="GC31" s="54"/>
      <c r="GD31" s="54"/>
      <c r="GE31" s="54"/>
      <c r="GF31" s="54"/>
      <c r="GG31" s="54"/>
      <c r="GH31" s="54"/>
      <c r="GI31" s="54"/>
      <c r="GJ31" s="54"/>
      <c r="GK31" s="54"/>
      <c r="GL31" s="54"/>
      <c r="GM31" s="54"/>
      <c r="GN31" s="54"/>
      <c r="GO31" s="54"/>
      <c r="GP31" s="54"/>
      <c r="GQ31" s="54"/>
      <c r="GR31" s="54"/>
      <c r="GS31" s="54"/>
      <c r="GT31" s="54"/>
      <c r="GU31" s="54"/>
      <c r="GV31" s="54"/>
      <c r="GW31" s="54"/>
      <c r="GX31" s="54"/>
      <c r="GY31" s="54"/>
      <c r="GZ31" s="54"/>
      <c r="HA31" s="54"/>
      <c r="HB31" s="54"/>
      <c r="HC31" s="54"/>
      <c r="HD31" s="54"/>
      <c r="HE31" s="54"/>
      <c r="HF31" s="54"/>
      <c r="HG31" s="54"/>
      <c r="HH31" s="54"/>
      <c r="HI31" s="54"/>
      <c r="HJ31" s="54"/>
      <c r="HK31" s="54"/>
      <c r="HL31" s="54"/>
      <c r="HM31" s="54"/>
      <c r="HN31" s="54"/>
      <c r="HO31" s="54"/>
      <c r="HP31" s="54"/>
      <c r="HQ31" s="54"/>
      <c r="HR31" s="54"/>
      <c r="HS31" s="54"/>
      <c r="HT31" s="54"/>
      <c r="HU31" s="54"/>
      <c r="HV31" s="54"/>
      <c r="HW31" s="54"/>
      <c r="HX31" s="54"/>
      <c r="HY31" s="54"/>
      <c r="HZ31" s="54"/>
      <c r="IA31" s="54"/>
      <c r="IB31" s="54"/>
      <c r="IC31" s="54"/>
      <c r="ID31" s="54"/>
      <c r="IE31" s="54"/>
      <c r="IF31" s="54"/>
      <c r="IG31" s="54"/>
      <c r="IH31" s="54"/>
      <c r="II31" s="54"/>
      <c r="IJ31" s="54"/>
      <c r="IK31" s="54"/>
      <c r="IL31" s="54"/>
      <c r="IM31" s="54"/>
      <c r="IN31" s="54"/>
      <c r="IO31" s="54"/>
      <c r="IP31" s="54"/>
      <c r="IQ31" s="54"/>
      <c r="IR31" s="54"/>
      <c r="IS31" s="54"/>
      <c r="IT31" s="54"/>
      <c r="IU31" s="54"/>
      <c r="IV31" s="54"/>
    </row>
    <row r="32" spans="1:256" s="55" customFormat="1" ht="18" customHeight="1">
      <c r="A32" s="54" t="s">
        <v>115</v>
      </c>
      <c r="B32" s="47"/>
      <c r="C32" s="21">
        <v>48</v>
      </c>
      <c r="D32" s="21">
        <v>48</v>
      </c>
      <c r="E32" s="21">
        <v>48</v>
      </c>
      <c r="F32" s="21">
        <v>44</v>
      </c>
      <c r="G32" s="21">
        <v>48</v>
      </c>
      <c r="H32" s="21">
        <v>48</v>
      </c>
      <c r="I32" s="21">
        <v>49</v>
      </c>
      <c r="J32" s="21"/>
      <c r="K32" s="21">
        <v>47</v>
      </c>
      <c r="L32" s="21">
        <v>50</v>
      </c>
      <c r="M32" s="21">
        <v>49</v>
      </c>
      <c r="N32" s="21">
        <v>48</v>
      </c>
      <c r="O32" s="21">
        <v>48</v>
      </c>
      <c r="P32" s="47">
        <v>48</v>
      </c>
      <c r="Q32" s="47">
        <v>48</v>
      </c>
      <c r="R32" s="48">
        <f>COUNT(C32,D32,E32,F32,G32,H32,I32,K32,L32,M32,N32,O32,P32,Q32)</f>
        <v>14</v>
      </c>
      <c r="S32" s="29">
        <f>AVERAGE(C32:Q32)*2</f>
        <v>95.857142857142861</v>
      </c>
      <c r="T32" s="49" t="s">
        <v>102</v>
      </c>
      <c r="U32" s="54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  <c r="DY32" s="53"/>
      <c r="DZ32" s="53"/>
      <c r="EA32" s="53"/>
      <c r="EB32" s="53"/>
      <c r="EC32" s="53"/>
      <c r="ED32" s="53"/>
      <c r="EE32" s="53"/>
      <c r="EF32" s="53"/>
      <c r="EG32" s="53"/>
      <c r="EH32" s="53"/>
      <c r="EI32" s="53"/>
      <c r="EJ32" s="53"/>
      <c r="EK32" s="53"/>
      <c r="EL32" s="53"/>
      <c r="EM32" s="53"/>
      <c r="EN32" s="53"/>
      <c r="EO32" s="53"/>
      <c r="EP32" s="53"/>
      <c r="EQ32" s="53"/>
      <c r="ER32" s="53"/>
      <c r="ES32" s="53"/>
      <c r="ET32" s="53"/>
      <c r="EU32" s="53"/>
      <c r="EV32" s="53"/>
      <c r="EW32" s="53"/>
      <c r="EX32" s="53"/>
      <c r="EY32" s="53"/>
      <c r="EZ32" s="53"/>
      <c r="FA32" s="53"/>
      <c r="FB32" s="53"/>
      <c r="FC32" s="53"/>
      <c r="FD32" s="53"/>
      <c r="FE32" s="53"/>
      <c r="FF32" s="53"/>
      <c r="FG32" s="53"/>
      <c r="FH32" s="53"/>
      <c r="FI32" s="53"/>
      <c r="FJ32" s="53"/>
      <c r="FK32" s="53"/>
      <c r="FL32" s="53"/>
      <c r="FM32" s="53"/>
      <c r="FN32" s="53"/>
      <c r="FO32" s="53"/>
      <c r="FP32" s="53"/>
      <c r="FQ32" s="53"/>
      <c r="FR32" s="53"/>
      <c r="FS32" s="53"/>
      <c r="FT32" s="53"/>
      <c r="FU32" s="53"/>
      <c r="FV32" s="53"/>
      <c r="FW32" s="53"/>
      <c r="FX32" s="53"/>
      <c r="FY32" s="53"/>
      <c r="FZ32" s="53"/>
      <c r="GA32" s="53"/>
      <c r="GB32" s="53"/>
      <c r="GC32" s="53"/>
      <c r="GD32" s="53"/>
      <c r="GE32" s="53"/>
      <c r="GF32" s="53"/>
      <c r="GG32" s="53"/>
      <c r="GH32" s="53"/>
      <c r="GI32" s="53"/>
      <c r="GJ32" s="53"/>
      <c r="GK32" s="53"/>
      <c r="GL32" s="53"/>
      <c r="GM32" s="53"/>
      <c r="GN32" s="53"/>
      <c r="GO32" s="53"/>
      <c r="GP32" s="53"/>
      <c r="GQ32" s="53"/>
      <c r="GR32" s="53"/>
      <c r="GS32" s="53"/>
      <c r="GT32" s="53"/>
      <c r="GU32" s="53"/>
      <c r="GV32" s="53"/>
      <c r="GW32" s="53"/>
      <c r="GX32" s="53"/>
      <c r="GY32" s="53"/>
      <c r="GZ32" s="53"/>
      <c r="HA32" s="53"/>
      <c r="HB32" s="53"/>
      <c r="HC32" s="53"/>
      <c r="HD32" s="53"/>
      <c r="HE32" s="53"/>
      <c r="HF32" s="53"/>
      <c r="HG32" s="53"/>
      <c r="HH32" s="53"/>
      <c r="HI32" s="53"/>
      <c r="HJ32" s="53"/>
      <c r="HK32" s="53"/>
      <c r="HL32" s="53"/>
      <c r="HM32" s="53"/>
      <c r="HN32" s="53"/>
      <c r="HO32" s="53"/>
      <c r="HP32" s="53"/>
      <c r="HQ32" s="53"/>
      <c r="HR32" s="53"/>
      <c r="HS32" s="53"/>
      <c r="HT32" s="53"/>
      <c r="HU32" s="53"/>
      <c r="HV32" s="53"/>
      <c r="HW32" s="53"/>
      <c r="HX32" s="53"/>
      <c r="HY32" s="53"/>
      <c r="HZ32" s="53"/>
      <c r="IA32" s="53"/>
      <c r="IB32" s="53"/>
      <c r="IC32" s="53"/>
      <c r="ID32" s="53"/>
      <c r="IE32" s="53"/>
      <c r="IF32" s="53"/>
      <c r="IG32" s="53"/>
      <c r="IH32" s="53"/>
      <c r="II32" s="53"/>
      <c r="IJ32" s="53"/>
      <c r="IK32" s="53"/>
      <c r="IL32" s="53"/>
      <c r="IM32" s="53"/>
      <c r="IN32" s="53"/>
      <c r="IO32" s="53"/>
      <c r="IP32" s="53"/>
      <c r="IQ32" s="53"/>
      <c r="IR32" s="53"/>
      <c r="IS32" s="53"/>
      <c r="IT32" s="53"/>
      <c r="IU32" s="53"/>
      <c r="IV32" s="53"/>
    </row>
    <row r="33" spans="1:256" s="55" customFormat="1" ht="18" customHeight="1">
      <c r="A33" s="54" t="s">
        <v>116</v>
      </c>
      <c r="B33" s="47"/>
      <c r="C33" s="21">
        <v>45</v>
      </c>
      <c r="D33" s="21">
        <v>46</v>
      </c>
      <c r="E33" s="21">
        <v>47</v>
      </c>
      <c r="F33" s="21">
        <v>44</v>
      </c>
      <c r="G33" s="21">
        <v>48</v>
      </c>
      <c r="H33" s="21">
        <v>47</v>
      </c>
      <c r="I33" s="21">
        <v>49</v>
      </c>
      <c r="J33" s="21"/>
      <c r="K33" s="21">
        <v>46</v>
      </c>
      <c r="L33" s="21">
        <v>49</v>
      </c>
      <c r="M33" s="21">
        <v>45</v>
      </c>
      <c r="N33" s="21">
        <v>47</v>
      </c>
      <c r="O33" s="21">
        <v>48</v>
      </c>
      <c r="P33" s="47">
        <v>50</v>
      </c>
      <c r="Q33" s="47">
        <v>46</v>
      </c>
      <c r="R33" s="48">
        <f>COUNT(C33,D33,E33,F33,G33,H33,I33,K33,L33,M33,N33,O33,P33,Q33)</f>
        <v>14</v>
      </c>
      <c r="S33" s="29">
        <f>AVERAGE(C33:Q33)*2</f>
        <v>93.857142857142861</v>
      </c>
      <c r="T33" s="49" t="s">
        <v>102</v>
      </c>
      <c r="U33" s="54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3"/>
      <c r="FQ33" s="53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53"/>
      <c r="GL33" s="53"/>
      <c r="GM33" s="53"/>
      <c r="GN33" s="53"/>
      <c r="GO33" s="53"/>
      <c r="GP33" s="53"/>
      <c r="GQ33" s="53"/>
      <c r="GR33" s="53"/>
      <c r="GS33" s="53"/>
      <c r="GT33" s="53"/>
      <c r="GU33" s="53"/>
      <c r="GV33" s="53"/>
      <c r="GW33" s="53"/>
      <c r="GX33" s="53"/>
      <c r="GY33" s="53"/>
      <c r="GZ33" s="53"/>
      <c r="HA33" s="53"/>
      <c r="HB33" s="53"/>
      <c r="HC33" s="53"/>
      <c r="HD33" s="53"/>
      <c r="HE33" s="53"/>
      <c r="HF33" s="53"/>
      <c r="HG33" s="53"/>
      <c r="HH33" s="53"/>
      <c r="HI33" s="53"/>
      <c r="HJ33" s="53"/>
      <c r="HK33" s="53"/>
      <c r="HL33" s="53"/>
      <c r="HM33" s="53"/>
      <c r="HN33" s="53"/>
      <c r="HO33" s="53"/>
      <c r="HP33" s="53"/>
      <c r="HQ33" s="53"/>
      <c r="HR33" s="53"/>
      <c r="HS33" s="53"/>
      <c r="HT33" s="53"/>
      <c r="HU33" s="53"/>
      <c r="HV33" s="53"/>
      <c r="HW33" s="53"/>
      <c r="HX33" s="53"/>
      <c r="HY33" s="53"/>
      <c r="HZ33" s="53"/>
      <c r="IA33" s="53"/>
      <c r="IB33" s="53"/>
      <c r="IC33" s="53"/>
      <c r="ID33" s="53"/>
      <c r="IE33" s="53"/>
      <c r="IF33" s="53"/>
      <c r="IG33" s="53"/>
      <c r="IH33" s="53"/>
      <c r="II33" s="53"/>
      <c r="IJ33" s="53"/>
      <c r="IK33" s="53"/>
      <c r="IL33" s="53"/>
      <c r="IM33" s="53"/>
      <c r="IN33" s="53"/>
      <c r="IO33" s="53"/>
      <c r="IP33" s="53"/>
      <c r="IQ33" s="53"/>
      <c r="IR33" s="53"/>
      <c r="IS33" s="53"/>
      <c r="IT33" s="53"/>
      <c r="IU33" s="53"/>
      <c r="IV33" s="53"/>
    </row>
    <row r="34" spans="1:256" s="55" customFormat="1" ht="18" customHeight="1">
      <c r="A34" s="54" t="s">
        <v>117</v>
      </c>
      <c r="B34" s="47" t="s">
        <v>22</v>
      </c>
      <c r="C34" s="21">
        <v>35</v>
      </c>
      <c r="D34" s="21">
        <v>37</v>
      </c>
      <c r="E34" s="21">
        <v>44</v>
      </c>
      <c r="F34" s="21">
        <v>42</v>
      </c>
      <c r="G34" s="21">
        <v>37</v>
      </c>
      <c r="H34" s="21">
        <v>44</v>
      </c>
      <c r="I34" s="21">
        <v>41</v>
      </c>
      <c r="J34" s="21"/>
      <c r="K34" s="21">
        <v>43</v>
      </c>
      <c r="L34" s="21">
        <v>45</v>
      </c>
      <c r="M34" s="21">
        <v>38</v>
      </c>
      <c r="N34" s="21">
        <v>41</v>
      </c>
      <c r="O34" s="21">
        <v>37</v>
      </c>
      <c r="P34" s="47">
        <v>47</v>
      </c>
      <c r="Q34" s="47">
        <v>43</v>
      </c>
      <c r="R34" s="48">
        <f>COUNT(C34,D34,E34,F34,G34,H34,I34,K34,L34,M34,N34,O34,P34,Q34)</f>
        <v>14</v>
      </c>
      <c r="S34" s="29">
        <f>AVERAGE(C34:Q34)*2</f>
        <v>82</v>
      </c>
      <c r="T34" s="49" t="s">
        <v>102</v>
      </c>
      <c r="U34" s="54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  <c r="DY34" s="53"/>
      <c r="DZ34" s="53"/>
      <c r="EA34" s="53"/>
      <c r="EB34" s="53"/>
      <c r="EC34" s="53"/>
      <c r="ED34" s="53"/>
      <c r="EE34" s="53"/>
      <c r="EF34" s="53"/>
      <c r="EG34" s="53"/>
      <c r="EH34" s="53"/>
      <c r="EI34" s="53"/>
      <c r="EJ34" s="53"/>
      <c r="EK34" s="53"/>
      <c r="EL34" s="53"/>
      <c r="EM34" s="53"/>
      <c r="EN34" s="53"/>
      <c r="EO34" s="53"/>
      <c r="EP34" s="53"/>
      <c r="EQ34" s="53"/>
      <c r="ER34" s="53"/>
      <c r="ES34" s="53"/>
      <c r="ET34" s="53"/>
      <c r="EU34" s="53"/>
      <c r="EV34" s="53"/>
      <c r="EW34" s="53"/>
      <c r="EX34" s="53"/>
      <c r="EY34" s="53"/>
      <c r="EZ34" s="53"/>
      <c r="FA34" s="53"/>
      <c r="FB34" s="53"/>
      <c r="FC34" s="53"/>
      <c r="FD34" s="53"/>
      <c r="FE34" s="53"/>
      <c r="FF34" s="53"/>
      <c r="FG34" s="53"/>
      <c r="FH34" s="53"/>
      <c r="FI34" s="53"/>
      <c r="FJ34" s="53"/>
      <c r="FK34" s="53"/>
      <c r="FL34" s="53"/>
      <c r="FM34" s="53"/>
      <c r="FN34" s="53"/>
      <c r="FO34" s="53"/>
      <c r="FP34" s="53"/>
      <c r="FQ34" s="53"/>
      <c r="FR34" s="53"/>
      <c r="FS34" s="53"/>
      <c r="FT34" s="53"/>
      <c r="FU34" s="53"/>
      <c r="FV34" s="53"/>
      <c r="FW34" s="53"/>
      <c r="FX34" s="53"/>
      <c r="FY34" s="53"/>
      <c r="FZ34" s="53"/>
      <c r="GA34" s="53"/>
      <c r="GB34" s="53"/>
      <c r="GC34" s="53"/>
      <c r="GD34" s="53"/>
      <c r="GE34" s="53"/>
      <c r="GF34" s="53"/>
      <c r="GG34" s="53"/>
      <c r="GH34" s="53"/>
      <c r="GI34" s="53"/>
      <c r="GJ34" s="53"/>
      <c r="GK34" s="53"/>
      <c r="GL34" s="53"/>
      <c r="GM34" s="53"/>
      <c r="GN34" s="53"/>
      <c r="GO34" s="53"/>
      <c r="GP34" s="53"/>
      <c r="GQ34" s="53"/>
      <c r="GR34" s="53"/>
      <c r="GS34" s="53"/>
      <c r="GT34" s="53"/>
      <c r="GU34" s="53"/>
      <c r="GV34" s="53"/>
      <c r="GW34" s="53"/>
      <c r="GX34" s="53"/>
      <c r="GY34" s="53"/>
      <c r="GZ34" s="53"/>
      <c r="HA34" s="53"/>
      <c r="HB34" s="53"/>
      <c r="HC34" s="53"/>
      <c r="HD34" s="53"/>
      <c r="HE34" s="53"/>
      <c r="HF34" s="53"/>
      <c r="HG34" s="53"/>
      <c r="HH34" s="53"/>
      <c r="HI34" s="53"/>
      <c r="HJ34" s="53"/>
      <c r="HK34" s="53"/>
      <c r="HL34" s="53"/>
      <c r="HM34" s="53"/>
      <c r="HN34" s="53"/>
      <c r="HO34" s="53"/>
      <c r="HP34" s="53"/>
      <c r="HQ34" s="53"/>
      <c r="HR34" s="53"/>
      <c r="HS34" s="53"/>
      <c r="HT34" s="53"/>
      <c r="HU34" s="53"/>
      <c r="HV34" s="53"/>
      <c r="HW34" s="53"/>
      <c r="HX34" s="53"/>
      <c r="HY34" s="53"/>
      <c r="HZ34" s="53"/>
      <c r="IA34" s="53"/>
      <c r="IB34" s="53"/>
      <c r="IC34" s="53"/>
      <c r="ID34" s="53"/>
      <c r="IE34" s="53"/>
      <c r="IF34" s="53"/>
      <c r="IG34" s="53"/>
      <c r="IH34" s="53"/>
      <c r="II34" s="53"/>
      <c r="IJ34" s="53"/>
      <c r="IK34" s="53"/>
      <c r="IL34" s="53"/>
      <c r="IM34" s="53"/>
      <c r="IN34" s="53"/>
      <c r="IO34" s="53"/>
      <c r="IP34" s="53"/>
      <c r="IQ34" s="53"/>
      <c r="IR34" s="53"/>
      <c r="IS34" s="53"/>
      <c r="IT34" s="53"/>
      <c r="IU34" s="53"/>
      <c r="IV34" s="53"/>
    </row>
    <row r="35" spans="1:256" s="55" customFormat="1" ht="18" customHeight="1">
      <c r="A35" s="54" t="s">
        <v>362</v>
      </c>
      <c r="B35" s="47"/>
      <c r="C35" s="21"/>
      <c r="D35" s="21"/>
      <c r="E35" s="21"/>
      <c r="F35" s="21"/>
      <c r="G35" s="21"/>
      <c r="H35" s="21"/>
      <c r="I35" s="21"/>
      <c r="J35" s="21"/>
      <c r="K35" s="21"/>
      <c r="L35" s="21">
        <v>48</v>
      </c>
      <c r="M35" s="21"/>
      <c r="N35" s="21"/>
      <c r="O35" s="21"/>
      <c r="P35" s="47"/>
      <c r="Q35" s="47"/>
      <c r="R35" s="48">
        <f>COUNT(C35,D35,E35,F35,G35,H35,I35,K35,L35,M35,N35,O35,P35,Q35)</f>
        <v>1</v>
      </c>
      <c r="S35" s="29">
        <f>AVERAGE(C35:Q35)*2</f>
        <v>96</v>
      </c>
      <c r="T35" s="49" t="s">
        <v>102</v>
      </c>
      <c r="U35" s="54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  <c r="HA35" s="53"/>
      <c r="HB35" s="53"/>
      <c r="HC35" s="53"/>
      <c r="HD35" s="53"/>
      <c r="HE35" s="53"/>
      <c r="HF35" s="53"/>
      <c r="HG35" s="53"/>
      <c r="HH35" s="53"/>
      <c r="HI35" s="53"/>
      <c r="HJ35" s="53"/>
      <c r="HK35" s="53"/>
      <c r="HL35" s="53"/>
      <c r="HM35" s="53"/>
      <c r="HN35" s="53"/>
      <c r="HO35" s="53"/>
      <c r="HP35" s="53"/>
      <c r="HQ35" s="53"/>
      <c r="HR35" s="53"/>
      <c r="HS35" s="53"/>
      <c r="HT35" s="53"/>
      <c r="HU35" s="53"/>
      <c r="HV35" s="53"/>
      <c r="HW35" s="53"/>
      <c r="HX35" s="53"/>
      <c r="HY35" s="53"/>
      <c r="HZ35" s="53"/>
      <c r="IA35" s="53"/>
      <c r="IB35" s="53"/>
      <c r="IC35" s="53"/>
      <c r="ID35" s="53"/>
      <c r="IE35" s="53"/>
      <c r="IF35" s="53"/>
      <c r="IG35" s="53"/>
      <c r="IH35" s="53"/>
      <c r="II35" s="53"/>
      <c r="IJ35" s="53"/>
      <c r="IK35" s="53"/>
      <c r="IL35" s="53"/>
      <c r="IM35" s="53"/>
      <c r="IN35" s="53"/>
      <c r="IO35" s="53"/>
      <c r="IP35" s="53"/>
      <c r="IQ35" s="53"/>
      <c r="IR35" s="53"/>
      <c r="IS35" s="53"/>
      <c r="IT35" s="53"/>
      <c r="IU35" s="53"/>
      <c r="IV35" s="53"/>
    </row>
    <row r="36" spans="1:256" s="55" customFormat="1" ht="18" customHeight="1">
      <c r="A36" s="54" t="s">
        <v>287</v>
      </c>
      <c r="B36" s="47" t="s">
        <v>20</v>
      </c>
      <c r="C36" s="21"/>
      <c r="D36" s="21">
        <v>34</v>
      </c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47"/>
      <c r="Q36" s="47"/>
      <c r="R36" s="48">
        <f>COUNT(C36,D36,E36,F36,G36,H36,I36,K36,L36,M36,N36,O36,P36,Q36)</f>
        <v>1</v>
      </c>
      <c r="S36" s="29">
        <f>AVERAGE(C36:Q36)*2</f>
        <v>68</v>
      </c>
      <c r="T36" s="49" t="s">
        <v>102</v>
      </c>
      <c r="U36" s="54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  <c r="FB36" s="53"/>
      <c r="FC36" s="53"/>
      <c r="FD36" s="53"/>
      <c r="FE36" s="53"/>
      <c r="FF36" s="53"/>
      <c r="FG36" s="53"/>
      <c r="FH36" s="53"/>
      <c r="FI36" s="53"/>
      <c r="FJ36" s="53"/>
      <c r="FK36" s="53"/>
      <c r="FL36" s="53"/>
      <c r="FM36" s="53"/>
      <c r="FN36" s="53"/>
      <c r="FO36" s="53"/>
      <c r="FP36" s="53"/>
      <c r="FQ36" s="53"/>
      <c r="FR36" s="53"/>
      <c r="FS36" s="53"/>
      <c r="FT36" s="53"/>
      <c r="FU36" s="53"/>
      <c r="FV36" s="53"/>
      <c r="FW36" s="53"/>
      <c r="FX36" s="53"/>
      <c r="FY36" s="53"/>
      <c r="FZ36" s="53"/>
      <c r="GA36" s="53"/>
      <c r="GB36" s="53"/>
      <c r="GC36" s="53"/>
      <c r="GD36" s="53"/>
      <c r="GE36" s="53"/>
      <c r="GF36" s="53"/>
      <c r="GG36" s="53"/>
      <c r="GH36" s="53"/>
      <c r="GI36" s="53"/>
      <c r="GJ36" s="53"/>
      <c r="GK36" s="53"/>
      <c r="GL36" s="53"/>
      <c r="GM36" s="53"/>
      <c r="GN36" s="53"/>
      <c r="GO36" s="53"/>
      <c r="GP36" s="53"/>
      <c r="GQ36" s="53"/>
      <c r="GR36" s="53"/>
      <c r="GS36" s="53"/>
      <c r="GT36" s="53"/>
      <c r="GU36" s="53"/>
      <c r="GV36" s="53"/>
      <c r="GW36" s="53"/>
      <c r="GX36" s="53"/>
      <c r="GY36" s="53"/>
      <c r="GZ36" s="53"/>
      <c r="HA36" s="53"/>
      <c r="HB36" s="53"/>
      <c r="HC36" s="53"/>
      <c r="HD36" s="53"/>
      <c r="HE36" s="53"/>
      <c r="HF36" s="53"/>
      <c r="HG36" s="53"/>
      <c r="HH36" s="53"/>
      <c r="HI36" s="53"/>
      <c r="HJ36" s="53"/>
      <c r="HK36" s="53"/>
      <c r="HL36" s="53"/>
      <c r="HM36" s="53"/>
      <c r="HN36" s="53"/>
      <c r="HO36" s="53"/>
      <c r="HP36" s="53"/>
      <c r="HQ36" s="53"/>
      <c r="HR36" s="53"/>
      <c r="HS36" s="53"/>
      <c r="HT36" s="53"/>
      <c r="HU36" s="53"/>
      <c r="HV36" s="53"/>
      <c r="HW36" s="53"/>
      <c r="HX36" s="53"/>
      <c r="HY36" s="53"/>
      <c r="HZ36" s="53"/>
      <c r="IA36" s="53"/>
      <c r="IB36" s="53"/>
      <c r="IC36" s="53"/>
      <c r="ID36" s="53"/>
      <c r="IE36" s="53"/>
      <c r="IF36" s="53"/>
      <c r="IG36" s="53"/>
      <c r="IH36" s="53"/>
      <c r="II36" s="53"/>
      <c r="IJ36" s="53"/>
      <c r="IK36" s="53"/>
      <c r="IL36" s="53"/>
      <c r="IM36" s="53"/>
      <c r="IN36" s="53"/>
      <c r="IO36" s="53"/>
      <c r="IP36" s="53"/>
      <c r="IQ36" s="53"/>
      <c r="IR36" s="53"/>
      <c r="IS36" s="53"/>
      <c r="IT36" s="53"/>
      <c r="IU36" s="53"/>
      <c r="IV36" s="53"/>
    </row>
    <row r="37" spans="1:256" s="55" customFormat="1" ht="18" customHeight="1">
      <c r="A37" s="54"/>
      <c r="B37" s="47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47"/>
      <c r="Q37" s="47"/>
      <c r="R37" s="48"/>
      <c r="S37" s="29"/>
      <c r="T37" s="49"/>
      <c r="U37" s="54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  <c r="HH37" s="53"/>
      <c r="HI37" s="53"/>
      <c r="HJ37" s="53"/>
      <c r="HK37" s="53"/>
      <c r="HL37" s="53"/>
      <c r="HM37" s="53"/>
      <c r="HN37" s="53"/>
      <c r="HO37" s="53"/>
      <c r="HP37" s="53"/>
      <c r="HQ37" s="53"/>
      <c r="HR37" s="53"/>
      <c r="HS37" s="53"/>
      <c r="HT37" s="53"/>
      <c r="HU37" s="53"/>
      <c r="HV37" s="53"/>
      <c r="HW37" s="53"/>
      <c r="HX37" s="53"/>
      <c r="HY37" s="53"/>
      <c r="HZ37" s="53"/>
      <c r="IA37" s="53"/>
      <c r="IB37" s="53"/>
      <c r="IC37" s="53"/>
      <c r="ID37" s="53"/>
      <c r="IE37" s="53"/>
      <c r="IF37" s="53"/>
      <c r="IG37" s="53"/>
      <c r="IH37" s="53"/>
      <c r="II37" s="53"/>
      <c r="IJ37" s="53"/>
      <c r="IK37" s="53"/>
      <c r="IL37" s="53"/>
      <c r="IM37" s="53"/>
      <c r="IN37" s="53"/>
      <c r="IO37" s="53"/>
      <c r="IP37" s="53"/>
      <c r="IQ37" s="53"/>
      <c r="IR37" s="53"/>
      <c r="IS37" s="53"/>
      <c r="IT37" s="53"/>
      <c r="IU37" s="53"/>
      <c r="IV37" s="53"/>
    </row>
    <row r="38" spans="1:256" s="55" customFormat="1" ht="18" customHeight="1">
      <c r="A38" s="53" t="s">
        <v>48</v>
      </c>
      <c r="B38" s="21"/>
      <c r="C38" s="47">
        <f>COUNT(C4:C37)</f>
        <v>24</v>
      </c>
      <c r="D38" s="47">
        <f>COUNT(D4:D37)</f>
        <v>24</v>
      </c>
      <c r="E38" s="47">
        <f>COUNT(E4:E37)</f>
        <v>23</v>
      </c>
      <c r="F38" s="47">
        <f>COUNT(F4:F37)</f>
        <v>25</v>
      </c>
      <c r="G38" s="47">
        <f>COUNT(G4:G37)</f>
        <v>23</v>
      </c>
      <c r="H38" s="47">
        <f>COUNT(H4:H37)</f>
        <v>23</v>
      </c>
      <c r="I38" s="47">
        <f>COUNT(I4:I37)</f>
        <v>19</v>
      </c>
      <c r="J38" s="47">
        <f>COUNT(J4:J37)</f>
        <v>0</v>
      </c>
      <c r="K38" s="47">
        <f>COUNT(K4:K37)</f>
        <v>18</v>
      </c>
      <c r="L38" s="47">
        <f>COUNT(L4:L37)</f>
        <v>16</v>
      </c>
      <c r="M38" s="47">
        <f>COUNT(M4:M37)</f>
        <v>20</v>
      </c>
      <c r="N38" s="47">
        <f>COUNT(N4:N37)</f>
        <v>15</v>
      </c>
      <c r="O38" s="47">
        <f>COUNT(O4:O37)</f>
        <v>20</v>
      </c>
      <c r="P38" s="47">
        <f>COUNT(P4:P37)</f>
        <v>16</v>
      </c>
      <c r="Q38" s="47">
        <f>COUNT(Q4:Q37)</f>
        <v>16</v>
      </c>
      <c r="R38" s="47">
        <f>COUNT(R6:R37)</f>
        <v>31</v>
      </c>
      <c r="S38" s="21"/>
      <c r="T38" s="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/>
      <c r="DN38" s="53"/>
      <c r="DO38" s="53"/>
      <c r="DP38" s="53"/>
      <c r="DQ38" s="53"/>
      <c r="DR38" s="53"/>
      <c r="DS38" s="53"/>
      <c r="DT38" s="53"/>
      <c r="DU38" s="53"/>
      <c r="DV38" s="53"/>
      <c r="DW38" s="53"/>
      <c r="DX38" s="53"/>
      <c r="DY38" s="53"/>
      <c r="DZ38" s="53"/>
      <c r="EA38" s="53"/>
      <c r="EB38" s="53"/>
      <c r="EC38" s="53"/>
      <c r="ED38" s="53"/>
      <c r="EE38" s="53"/>
      <c r="EF38" s="53"/>
      <c r="EG38" s="53"/>
      <c r="EH38" s="53"/>
      <c r="EI38" s="53"/>
      <c r="EJ38" s="53"/>
      <c r="EK38" s="53"/>
      <c r="EL38" s="53"/>
      <c r="EM38" s="53"/>
      <c r="EN38" s="53"/>
      <c r="EO38" s="53"/>
      <c r="EP38" s="53"/>
      <c r="EQ38" s="53"/>
      <c r="ER38" s="53"/>
      <c r="ES38" s="53"/>
      <c r="ET38" s="53"/>
      <c r="EU38" s="53"/>
      <c r="EV38" s="53"/>
      <c r="EW38" s="53"/>
      <c r="EX38" s="53"/>
      <c r="EY38" s="53"/>
      <c r="EZ38" s="53"/>
      <c r="FA38" s="53"/>
      <c r="FB38" s="53"/>
      <c r="FC38" s="53"/>
      <c r="FD38" s="53"/>
      <c r="FE38" s="53"/>
      <c r="FF38" s="53"/>
      <c r="FG38" s="53"/>
      <c r="FH38" s="53"/>
      <c r="FI38" s="53"/>
      <c r="FJ38" s="53"/>
      <c r="FK38" s="53"/>
      <c r="FL38" s="53"/>
      <c r="FM38" s="53"/>
      <c r="FN38" s="53"/>
      <c r="FO38" s="53"/>
      <c r="FP38" s="53"/>
      <c r="FQ38" s="53"/>
      <c r="FR38" s="53"/>
      <c r="FS38" s="53"/>
      <c r="FT38" s="53"/>
      <c r="FU38" s="53"/>
      <c r="FV38" s="53"/>
      <c r="FW38" s="53"/>
      <c r="FX38" s="53"/>
      <c r="FY38" s="53"/>
      <c r="FZ38" s="53"/>
      <c r="GA38" s="53"/>
      <c r="GB38" s="53"/>
      <c r="GC38" s="53"/>
      <c r="GD38" s="53"/>
      <c r="GE38" s="53"/>
      <c r="GF38" s="53"/>
      <c r="GG38" s="53"/>
      <c r="GH38" s="53"/>
      <c r="GI38" s="53"/>
      <c r="GJ38" s="53"/>
      <c r="GK38" s="53"/>
      <c r="GL38" s="53"/>
      <c r="GM38" s="53"/>
      <c r="GN38" s="53"/>
      <c r="GO38" s="53"/>
      <c r="GP38" s="53"/>
      <c r="GQ38" s="53"/>
      <c r="GR38" s="53"/>
      <c r="GS38" s="53"/>
      <c r="GT38" s="53"/>
      <c r="GU38" s="53"/>
      <c r="GV38" s="53"/>
      <c r="GW38" s="53"/>
      <c r="GX38" s="53"/>
      <c r="GY38" s="53"/>
      <c r="GZ38" s="53"/>
      <c r="HA38" s="53"/>
      <c r="HB38" s="53"/>
      <c r="HC38" s="53"/>
      <c r="HD38" s="53"/>
      <c r="HE38" s="53"/>
      <c r="HF38" s="53"/>
      <c r="HG38" s="53"/>
      <c r="HH38" s="53"/>
      <c r="HI38" s="53"/>
      <c r="HJ38" s="53"/>
      <c r="HK38" s="53"/>
      <c r="HL38" s="53"/>
      <c r="HM38" s="53"/>
      <c r="HN38" s="53"/>
      <c r="HO38" s="53"/>
      <c r="HP38" s="53"/>
      <c r="HQ38" s="53"/>
      <c r="HR38" s="53"/>
      <c r="HS38" s="53"/>
      <c r="HT38" s="53"/>
      <c r="HU38" s="53"/>
      <c r="HV38" s="53"/>
      <c r="HW38" s="53"/>
      <c r="HX38" s="53"/>
      <c r="HY38" s="53"/>
      <c r="HZ38" s="53"/>
      <c r="IA38" s="53"/>
      <c r="IB38" s="53"/>
      <c r="IC38" s="53"/>
      <c r="ID38" s="53"/>
      <c r="IE38" s="53"/>
      <c r="IF38" s="53"/>
      <c r="IG38" s="53"/>
      <c r="IH38" s="53"/>
      <c r="II38" s="53"/>
      <c r="IJ38" s="53"/>
      <c r="IK38" s="53"/>
      <c r="IL38" s="53"/>
      <c r="IM38" s="53"/>
      <c r="IN38" s="53"/>
      <c r="IO38" s="53"/>
      <c r="IP38" s="53"/>
      <c r="IQ38" s="53"/>
      <c r="IR38" s="53"/>
      <c r="IS38" s="53"/>
      <c r="IT38" s="53"/>
      <c r="IU38" s="53"/>
      <c r="IV38" s="53"/>
    </row>
    <row r="39" spans="1:256" s="55" customFormat="1" ht="18" customHeight="1">
      <c r="A39" s="53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53"/>
      <c r="S39" s="21"/>
      <c r="T39" s="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3"/>
      <c r="EA39" s="53"/>
      <c r="EB39" s="53"/>
      <c r="EC39" s="53"/>
      <c r="ED39" s="53"/>
      <c r="EE39" s="53"/>
      <c r="EF39" s="53"/>
      <c r="EG39" s="53"/>
      <c r="EH39" s="53"/>
      <c r="EI39" s="53"/>
      <c r="EJ39" s="53"/>
      <c r="EK39" s="53"/>
      <c r="EL39" s="53"/>
      <c r="EM39" s="53"/>
      <c r="EN39" s="53"/>
      <c r="EO39" s="53"/>
      <c r="EP39" s="53"/>
      <c r="EQ39" s="53"/>
      <c r="ER39" s="53"/>
      <c r="ES39" s="53"/>
      <c r="ET39" s="53"/>
      <c r="EU39" s="53"/>
      <c r="EV39" s="53"/>
      <c r="EW39" s="53"/>
      <c r="EX39" s="53"/>
      <c r="EY39" s="53"/>
      <c r="EZ39" s="53"/>
      <c r="FA39" s="53"/>
      <c r="FB39" s="53"/>
      <c r="FC39" s="53"/>
      <c r="FD39" s="53"/>
      <c r="FE39" s="53"/>
      <c r="FF39" s="53"/>
      <c r="FG39" s="53"/>
      <c r="FH39" s="53"/>
      <c r="FI39" s="53"/>
      <c r="FJ39" s="53"/>
      <c r="FK39" s="53"/>
      <c r="FL39" s="53"/>
      <c r="FM39" s="53"/>
      <c r="FN39" s="53"/>
      <c r="FO39" s="53"/>
      <c r="FP39" s="53"/>
      <c r="FQ39" s="53"/>
      <c r="FR39" s="53"/>
      <c r="FS39" s="53"/>
      <c r="FT39" s="53"/>
      <c r="FU39" s="53"/>
      <c r="FV39" s="53"/>
      <c r="FW39" s="53"/>
      <c r="FX39" s="53"/>
      <c r="FY39" s="53"/>
      <c r="FZ39" s="53"/>
      <c r="GA39" s="53"/>
      <c r="GB39" s="53"/>
      <c r="GC39" s="53"/>
      <c r="GD39" s="53"/>
      <c r="GE39" s="53"/>
      <c r="GF39" s="53"/>
      <c r="GG39" s="53"/>
      <c r="GH39" s="53"/>
      <c r="GI39" s="53"/>
      <c r="GJ39" s="53"/>
      <c r="GK39" s="53"/>
      <c r="GL39" s="53"/>
      <c r="GM39" s="53"/>
      <c r="GN39" s="53"/>
      <c r="GO39" s="53"/>
      <c r="GP39" s="53"/>
      <c r="GQ39" s="53"/>
      <c r="GR39" s="53"/>
      <c r="GS39" s="53"/>
      <c r="GT39" s="53"/>
      <c r="GU39" s="53"/>
      <c r="GV39" s="53"/>
      <c r="GW39" s="53"/>
      <c r="GX39" s="53"/>
      <c r="GY39" s="53"/>
      <c r="GZ39" s="53"/>
      <c r="HA39" s="53"/>
      <c r="HB39" s="53"/>
      <c r="HC39" s="53"/>
      <c r="HD39" s="53"/>
      <c r="HE39" s="53"/>
      <c r="HF39" s="53"/>
      <c r="HG39" s="53"/>
      <c r="HH39" s="53"/>
      <c r="HI39" s="53"/>
      <c r="HJ39" s="53"/>
      <c r="HK39" s="53"/>
      <c r="HL39" s="53"/>
      <c r="HM39" s="53"/>
      <c r="HN39" s="53"/>
      <c r="HO39" s="53"/>
      <c r="HP39" s="53"/>
      <c r="HQ39" s="53"/>
      <c r="HR39" s="53"/>
      <c r="HS39" s="53"/>
      <c r="HT39" s="53"/>
      <c r="HU39" s="53"/>
      <c r="HV39" s="53"/>
      <c r="HW39" s="53"/>
      <c r="HX39" s="53"/>
      <c r="HY39" s="53"/>
      <c r="HZ39" s="53"/>
      <c r="IA39" s="53"/>
      <c r="IB39" s="53"/>
      <c r="IC39" s="53"/>
      <c r="ID39" s="53"/>
      <c r="IE39" s="53"/>
      <c r="IF39" s="53"/>
      <c r="IG39" s="53"/>
      <c r="IH39" s="53"/>
      <c r="II39" s="53"/>
      <c r="IJ39" s="53"/>
      <c r="IK39" s="53"/>
      <c r="IL39" s="53"/>
      <c r="IM39" s="53"/>
      <c r="IN39" s="53"/>
      <c r="IO39" s="53"/>
      <c r="IP39" s="53"/>
      <c r="IQ39" s="53"/>
      <c r="IR39" s="53"/>
      <c r="IS39" s="53"/>
      <c r="IT39" s="53"/>
      <c r="IU39" s="53"/>
      <c r="IV39" s="53"/>
    </row>
    <row r="40" spans="1:256" s="55" customFormat="1" ht="18" customHeight="1">
      <c r="A40" s="53" t="s">
        <v>49</v>
      </c>
      <c r="B40" s="21"/>
      <c r="C40" s="47">
        <f t="shared" ref="C40:Q40" si="0">C38*2</f>
        <v>48</v>
      </c>
      <c r="D40" s="47">
        <f t="shared" si="0"/>
        <v>48</v>
      </c>
      <c r="E40" s="47">
        <f t="shared" si="0"/>
        <v>46</v>
      </c>
      <c r="F40" s="47">
        <f t="shared" si="0"/>
        <v>50</v>
      </c>
      <c r="G40" s="47">
        <f t="shared" si="0"/>
        <v>46</v>
      </c>
      <c r="H40" s="47">
        <f t="shared" si="0"/>
        <v>46</v>
      </c>
      <c r="I40" s="47">
        <f t="shared" si="0"/>
        <v>38</v>
      </c>
      <c r="J40" s="47">
        <f t="shared" si="0"/>
        <v>0</v>
      </c>
      <c r="K40" s="47">
        <f t="shared" si="0"/>
        <v>36</v>
      </c>
      <c r="L40" s="47">
        <f t="shared" si="0"/>
        <v>32</v>
      </c>
      <c r="M40" s="47">
        <f t="shared" si="0"/>
        <v>40</v>
      </c>
      <c r="N40" s="47">
        <f t="shared" si="0"/>
        <v>30</v>
      </c>
      <c r="O40" s="47">
        <f t="shared" si="0"/>
        <v>40</v>
      </c>
      <c r="P40" s="47">
        <f t="shared" si="0"/>
        <v>32</v>
      </c>
      <c r="Q40" s="47">
        <f t="shared" si="0"/>
        <v>32</v>
      </c>
      <c r="R40" s="53"/>
      <c r="S40" s="21"/>
      <c r="T40" s="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  <c r="IB40" s="53"/>
      <c r="IC40" s="53"/>
      <c r="ID40" s="53"/>
      <c r="IE40" s="53"/>
      <c r="IF40" s="53"/>
      <c r="IG40" s="53"/>
      <c r="IH40" s="53"/>
      <c r="II40" s="53"/>
      <c r="IJ40" s="53"/>
      <c r="IK40" s="53"/>
      <c r="IL40" s="53"/>
      <c r="IM40" s="53"/>
      <c r="IN40" s="53"/>
      <c r="IO40" s="53"/>
      <c r="IP40" s="53"/>
      <c r="IQ40" s="53"/>
      <c r="IR40" s="53"/>
      <c r="IS40" s="53"/>
      <c r="IT40" s="53"/>
      <c r="IU40" s="53"/>
      <c r="IV40" s="53"/>
    </row>
    <row r="43" spans="1:256" s="28" customFormat="1" ht="18" customHeight="1">
      <c r="A43" s="1"/>
      <c r="B43" s="14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5"/>
      <c r="O43" s="20"/>
      <c r="P43" s="20"/>
      <c r="Q43" s="20"/>
      <c r="R43" s="1"/>
      <c r="S43" s="29"/>
      <c r="T43" s="2"/>
    </row>
    <row r="44" spans="1:256" s="28" customFormat="1" ht="18" customHeight="1">
      <c r="A44" s="1"/>
      <c r="B44" s="14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15"/>
      <c r="O44" s="20"/>
      <c r="P44" s="20"/>
      <c r="Q44" s="20"/>
      <c r="R44" s="18"/>
      <c r="S44" s="21"/>
      <c r="T44" s="30"/>
    </row>
  </sheetData>
  <sortState ref="A4:T36">
    <sortCondition ref="T36"/>
  </sortState>
  <conditionalFormatting sqref="B6:Q6 C7:Q7 AM27:AQ28 AS27:AMJ28 B8:Q35 B36:B37">
    <cfRule type="cellIs" dxfId="59" priority="2" stopIfTrue="1" operator="equal">
      <formula>50</formula>
    </cfRule>
  </conditionalFormatting>
  <conditionalFormatting sqref="C6:Q36">
    <cfRule type="cellIs" dxfId="58" priority="1" operator="equal">
      <formula>50</formula>
    </cfRule>
  </conditionalFormatting>
  <printOptions horizontalCentered="1" gridLines="1"/>
  <pageMargins left="0.25" right="0.25" top="0.75" bottom="0.75" header="0.3" footer="0.3"/>
  <pageSetup scale="61" fitToHeight="0" pageOrder="overThenDown" orientation="portrait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V40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21" customWidth="1"/>
    <col min="3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68</v>
      </c>
      <c r="B1" s="3" t="s">
        <v>0</v>
      </c>
      <c r="C1" s="46">
        <v>43586</v>
      </c>
      <c r="D1" s="46">
        <v>43593</v>
      </c>
      <c r="E1" s="46">
        <v>43600</v>
      </c>
      <c r="F1" s="46">
        <v>43607</v>
      </c>
      <c r="G1" s="46">
        <v>43614</v>
      </c>
      <c r="H1" s="46">
        <v>43621</v>
      </c>
      <c r="I1" s="46">
        <v>43635</v>
      </c>
      <c r="K1" s="46">
        <v>43642</v>
      </c>
      <c r="L1" s="46">
        <v>43649</v>
      </c>
      <c r="M1" s="46">
        <v>43656</v>
      </c>
      <c r="N1" s="46">
        <v>43663</v>
      </c>
      <c r="O1" s="46">
        <v>43670</v>
      </c>
      <c r="P1" s="46">
        <v>43677</v>
      </c>
      <c r="Q1" s="46">
        <v>43684</v>
      </c>
      <c r="R1" s="94" t="s">
        <v>1</v>
      </c>
      <c r="S1" s="3" t="s">
        <v>2</v>
      </c>
      <c r="T1" s="52"/>
      <c r="U1" s="4" t="s">
        <v>3</v>
      </c>
      <c r="V1" s="4" t="s">
        <v>199</v>
      </c>
      <c r="W1" s="96" t="s">
        <v>200</v>
      </c>
      <c r="X1" s="5" t="s">
        <v>4</v>
      </c>
      <c r="Y1" s="95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3"/>
      <c r="C2" s="10" t="s">
        <v>13</v>
      </c>
      <c r="D2" s="10" t="s">
        <v>12</v>
      </c>
      <c r="E2" s="9" t="s">
        <v>50</v>
      </c>
      <c r="F2" s="9" t="s">
        <v>14</v>
      </c>
      <c r="G2" s="10" t="s">
        <v>9</v>
      </c>
      <c r="H2" s="10" t="s">
        <v>8</v>
      </c>
      <c r="I2" s="79" t="s">
        <v>10</v>
      </c>
      <c r="K2" s="9" t="s">
        <v>13</v>
      </c>
      <c r="L2" s="9" t="s">
        <v>12</v>
      </c>
      <c r="M2" s="10" t="s">
        <v>50</v>
      </c>
      <c r="N2" s="10" t="s">
        <v>14</v>
      </c>
      <c r="O2" s="79" t="s">
        <v>9</v>
      </c>
      <c r="P2" s="9" t="s">
        <v>8</v>
      </c>
      <c r="Q2" s="10" t="s">
        <v>10</v>
      </c>
      <c r="S2" s="3"/>
    </row>
    <row r="3" spans="1:256" s="28" customFormat="1" ht="18" customHeight="1">
      <c r="A3" s="27" t="s">
        <v>15</v>
      </c>
      <c r="B3" s="47"/>
      <c r="C3" s="15"/>
      <c r="D3" s="15"/>
      <c r="E3" s="15"/>
      <c r="F3" s="15"/>
      <c r="G3" s="15"/>
      <c r="H3" s="15"/>
      <c r="I3" s="15"/>
      <c r="J3" s="15"/>
      <c r="K3" s="10"/>
      <c r="L3" s="15"/>
      <c r="M3" s="15"/>
      <c r="N3" s="15"/>
      <c r="O3" s="15"/>
      <c r="P3" s="15"/>
      <c r="Q3" s="15"/>
      <c r="S3" s="29"/>
      <c r="T3" s="30"/>
    </row>
    <row r="4" spans="1:256" s="54" customFormat="1" ht="18" customHeight="1">
      <c r="A4" s="54" t="s">
        <v>119</v>
      </c>
      <c r="B4" s="47" t="s">
        <v>20</v>
      </c>
      <c r="C4" s="21"/>
      <c r="D4" s="21">
        <v>46</v>
      </c>
      <c r="E4" s="21">
        <v>45</v>
      </c>
      <c r="F4" s="21"/>
      <c r="G4" s="21">
        <v>46</v>
      </c>
      <c r="H4" s="21">
        <v>43</v>
      </c>
      <c r="I4" s="21">
        <v>48</v>
      </c>
      <c r="J4" s="21"/>
      <c r="K4" s="21"/>
      <c r="L4" s="21"/>
      <c r="M4" s="21">
        <v>49</v>
      </c>
      <c r="N4" s="21">
        <v>47</v>
      </c>
      <c r="O4" s="21">
        <v>49</v>
      </c>
      <c r="P4" s="47">
        <v>48</v>
      </c>
      <c r="Q4" s="47">
        <v>50</v>
      </c>
      <c r="R4" s="48">
        <f>COUNT(C4,D4,E4,F4,G4,H4,I4,K4:Q4)</f>
        <v>10</v>
      </c>
      <c r="S4" s="29">
        <f>AVERAGE(C4:Q4)*2</f>
        <v>94.2</v>
      </c>
      <c r="T4" s="49" t="s">
        <v>120</v>
      </c>
    </row>
    <row r="5" spans="1:256" s="54" customFormat="1" ht="18" customHeight="1">
      <c r="A5" s="54" t="s">
        <v>121</v>
      </c>
      <c r="B5" s="47" t="s">
        <v>68</v>
      </c>
      <c r="C5" s="21">
        <v>40</v>
      </c>
      <c r="D5" s="21">
        <v>42</v>
      </c>
      <c r="E5" s="21">
        <v>42</v>
      </c>
      <c r="F5" s="21">
        <v>42</v>
      </c>
      <c r="G5" s="21">
        <v>45</v>
      </c>
      <c r="H5" s="21">
        <v>39</v>
      </c>
      <c r="I5" s="21">
        <v>36</v>
      </c>
      <c r="J5" s="21"/>
      <c r="K5" s="21"/>
      <c r="L5" s="21">
        <v>45</v>
      </c>
      <c r="M5" s="21">
        <v>45</v>
      </c>
      <c r="N5" s="21">
        <v>43</v>
      </c>
      <c r="O5" s="21">
        <v>43</v>
      </c>
      <c r="P5" s="47">
        <v>46</v>
      </c>
      <c r="Q5" s="47">
        <v>43</v>
      </c>
      <c r="R5" s="48">
        <f>COUNT(C5,D5,E5,F5,G5,H5,I5,K5:Q5)</f>
        <v>13</v>
      </c>
      <c r="S5" s="29">
        <f>AVERAGE(C5:Q5)*2</f>
        <v>84.769230769230774</v>
      </c>
      <c r="T5" s="49" t="s">
        <v>120</v>
      </c>
    </row>
    <row r="6" spans="1:256" s="54" customFormat="1" ht="18" customHeight="1">
      <c r="A6" s="54" t="s">
        <v>254</v>
      </c>
      <c r="B6" s="47"/>
      <c r="C6" s="21">
        <v>45</v>
      </c>
      <c r="D6" s="21">
        <v>49</v>
      </c>
      <c r="E6" s="21">
        <v>48</v>
      </c>
      <c r="F6" s="21">
        <v>45</v>
      </c>
      <c r="G6" s="21">
        <v>47</v>
      </c>
      <c r="H6" s="21">
        <v>42</v>
      </c>
      <c r="I6" s="21">
        <v>46</v>
      </c>
      <c r="J6" s="21"/>
      <c r="K6" s="21">
        <v>49</v>
      </c>
      <c r="L6" s="21"/>
      <c r="M6" s="21">
        <v>50</v>
      </c>
      <c r="N6" s="21">
        <v>47</v>
      </c>
      <c r="O6" s="21">
        <v>48</v>
      </c>
      <c r="P6" s="47">
        <v>46</v>
      </c>
      <c r="Q6" s="47">
        <v>48</v>
      </c>
      <c r="R6" s="48">
        <f>COUNT(C6,D6,E6,F6,G6,H6,I6,K6:Q6)</f>
        <v>13</v>
      </c>
      <c r="S6" s="29">
        <f>AVERAGE(C6:Q6)*2</f>
        <v>93.84615384615384</v>
      </c>
      <c r="T6" s="49" t="s">
        <v>120</v>
      </c>
    </row>
    <row r="7" spans="1:256" s="54" customFormat="1" ht="18" customHeight="1">
      <c r="A7" s="54" t="s">
        <v>122</v>
      </c>
      <c r="B7" s="47" t="s">
        <v>68</v>
      </c>
      <c r="C7" s="21">
        <v>46</v>
      </c>
      <c r="D7" s="21">
        <v>43</v>
      </c>
      <c r="E7" s="21">
        <v>46</v>
      </c>
      <c r="F7" s="21">
        <v>44</v>
      </c>
      <c r="G7" s="21">
        <v>44</v>
      </c>
      <c r="H7" s="21">
        <v>40</v>
      </c>
      <c r="I7" s="21">
        <v>47</v>
      </c>
      <c r="J7" s="21"/>
      <c r="K7" s="21">
        <v>48</v>
      </c>
      <c r="L7" s="21"/>
      <c r="M7" s="21">
        <v>46</v>
      </c>
      <c r="N7" s="21">
        <v>47</v>
      </c>
      <c r="O7" s="21">
        <v>46</v>
      </c>
      <c r="P7" s="47">
        <v>49</v>
      </c>
      <c r="Q7" s="47">
        <v>46</v>
      </c>
      <c r="R7" s="48">
        <f>COUNT(C7,D7,E7,F7,G7,H7,I7,K7:Q7)</f>
        <v>13</v>
      </c>
      <c r="S7" s="29">
        <f>AVERAGE(C7:Q7)*2</f>
        <v>91.07692307692308</v>
      </c>
      <c r="T7" s="49" t="s">
        <v>120</v>
      </c>
    </row>
    <row r="8" spans="1:256" s="54" customFormat="1" ht="18" customHeight="1">
      <c r="A8" s="54" t="s">
        <v>123</v>
      </c>
      <c r="B8" s="47" t="s">
        <v>25</v>
      </c>
      <c r="C8" s="21"/>
      <c r="D8" s="21">
        <v>37</v>
      </c>
      <c r="E8" s="21">
        <v>34</v>
      </c>
      <c r="F8" s="21"/>
      <c r="G8" s="21">
        <v>38</v>
      </c>
      <c r="H8" s="21"/>
      <c r="I8" s="21"/>
      <c r="J8" s="21"/>
      <c r="K8" s="21"/>
      <c r="L8" s="21"/>
      <c r="M8" s="21"/>
      <c r="N8" s="21"/>
      <c r="O8" s="21">
        <v>45</v>
      </c>
      <c r="P8" s="47"/>
      <c r="Q8" s="47"/>
      <c r="R8" s="48">
        <f>COUNT(C8,D8,E8,F8,G8,H8,I8,K8:Q8)</f>
        <v>4</v>
      </c>
      <c r="S8" s="29">
        <f>AVERAGE(C8:Q8)*2</f>
        <v>77</v>
      </c>
      <c r="T8" s="49" t="s">
        <v>120</v>
      </c>
    </row>
    <row r="9" spans="1:256" s="54" customFormat="1" ht="18" customHeight="1">
      <c r="A9" s="54" t="s">
        <v>124</v>
      </c>
      <c r="B9" s="47"/>
      <c r="C9" s="21">
        <v>43</v>
      </c>
      <c r="D9" s="21">
        <v>43</v>
      </c>
      <c r="E9" s="21">
        <v>41</v>
      </c>
      <c r="F9" s="21">
        <v>49</v>
      </c>
      <c r="G9" s="21"/>
      <c r="H9" s="21"/>
      <c r="I9" s="21">
        <v>47</v>
      </c>
      <c r="J9" s="21"/>
      <c r="K9" s="21"/>
      <c r="L9" s="21">
        <v>44</v>
      </c>
      <c r="M9" s="21"/>
      <c r="N9" s="21"/>
      <c r="O9" s="21">
        <v>48</v>
      </c>
      <c r="P9" s="47">
        <v>45</v>
      </c>
      <c r="Q9" s="47">
        <v>43</v>
      </c>
      <c r="R9" s="48">
        <f>COUNT(C9,D9,E9,F9,G9,H9,I9,K9:Q9)</f>
        <v>9</v>
      </c>
      <c r="S9" s="29">
        <f>AVERAGE(C9:Q9)*2</f>
        <v>89.555555555555557</v>
      </c>
      <c r="T9" s="49" t="s">
        <v>120</v>
      </c>
    </row>
    <row r="10" spans="1:256" s="54" customFormat="1" ht="18" customHeight="1">
      <c r="A10" s="54" t="s">
        <v>204</v>
      </c>
      <c r="B10" s="47" t="s">
        <v>20</v>
      </c>
      <c r="C10" s="21">
        <v>40</v>
      </c>
      <c r="D10" s="21">
        <v>44</v>
      </c>
      <c r="E10" s="21">
        <v>42</v>
      </c>
      <c r="F10" s="21">
        <v>44</v>
      </c>
      <c r="G10" s="21">
        <v>48</v>
      </c>
      <c r="H10" s="21">
        <v>42</v>
      </c>
      <c r="I10" s="21">
        <v>44</v>
      </c>
      <c r="J10" s="21"/>
      <c r="K10" s="21"/>
      <c r="L10" s="21">
        <v>42</v>
      </c>
      <c r="M10" s="21"/>
      <c r="N10" s="21"/>
      <c r="O10" s="21">
        <v>43</v>
      </c>
      <c r="P10" s="47"/>
      <c r="Q10" s="47"/>
      <c r="R10" s="48">
        <f>COUNT(C10,D10,E10,F10,G10,H10,I10,K10:Q10)</f>
        <v>9</v>
      </c>
      <c r="S10" s="29">
        <f>AVERAGE(C10:Q10)*2</f>
        <v>86.444444444444443</v>
      </c>
      <c r="T10" s="49" t="s">
        <v>120</v>
      </c>
    </row>
    <row r="11" spans="1:256" s="54" customFormat="1" ht="18" customHeight="1">
      <c r="A11" s="54" t="s">
        <v>193</v>
      </c>
      <c r="B11" s="47" t="s">
        <v>27</v>
      </c>
      <c r="C11" s="21"/>
      <c r="D11" s="21"/>
      <c r="E11" s="21"/>
      <c r="F11" s="21"/>
      <c r="G11" s="21">
        <v>42</v>
      </c>
      <c r="H11" s="21"/>
      <c r="I11" s="21"/>
      <c r="J11" s="21"/>
      <c r="K11" s="21"/>
      <c r="L11" s="21"/>
      <c r="M11" s="21"/>
      <c r="N11" s="21"/>
      <c r="O11" s="21">
        <v>46</v>
      </c>
      <c r="P11" s="47"/>
      <c r="Q11" s="47"/>
      <c r="R11" s="48">
        <f>COUNT(C11,D11,E11,F11,G11,H11,I11,K11:Q11)</f>
        <v>2</v>
      </c>
      <c r="S11" s="29">
        <f>AVERAGE(C11:Q11)*2</f>
        <v>88</v>
      </c>
      <c r="T11" s="49" t="s">
        <v>120</v>
      </c>
    </row>
    <row r="12" spans="1:256" s="54" customFormat="1" ht="18" customHeight="1">
      <c r="A12" s="54" t="s">
        <v>125</v>
      </c>
      <c r="B12" s="47" t="s">
        <v>41</v>
      </c>
      <c r="C12" s="21">
        <v>40</v>
      </c>
      <c r="D12" s="21">
        <v>41</v>
      </c>
      <c r="E12" s="21">
        <v>40</v>
      </c>
      <c r="F12" s="21">
        <v>42</v>
      </c>
      <c r="G12" s="21">
        <v>42</v>
      </c>
      <c r="H12" s="21">
        <v>40</v>
      </c>
      <c r="I12" s="21">
        <v>42</v>
      </c>
      <c r="J12" s="21"/>
      <c r="K12" s="21">
        <v>38</v>
      </c>
      <c r="L12" s="21">
        <v>36</v>
      </c>
      <c r="M12" s="21">
        <v>42</v>
      </c>
      <c r="N12" s="21">
        <v>43</v>
      </c>
      <c r="O12" s="21">
        <v>39</v>
      </c>
      <c r="P12" s="47">
        <v>44</v>
      </c>
      <c r="Q12" s="47">
        <v>39</v>
      </c>
      <c r="R12" s="48">
        <f>COUNT(C12,D12,E12,F12,G12,H12,I12,K12:Q12)</f>
        <v>14</v>
      </c>
      <c r="S12" s="29">
        <f>AVERAGE(C12:Q12)*2</f>
        <v>81.142857142857139</v>
      </c>
      <c r="T12" s="49" t="s">
        <v>120</v>
      </c>
    </row>
    <row r="13" spans="1:256" s="54" customFormat="1" ht="18" customHeight="1">
      <c r="A13" s="54" t="s">
        <v>126</v>
      </c>
      <c r="B13" s="47"/>
      <c r="C13" s="21">
        <v>38</v>
      </c>
      <c r="D13" s="21">
        <v>46</v>
      </c>
      <c r="E13" s="21">
        <v>47</v>
      </c>
      <c r="F13" s="21">
        <v>47</v>
      </c>
      <c r="G13" s="21">
        <v>44</v>
      </c>
      <c r="H13" s="21">
        <v>45</v>
      </c>
      <c r="I13" s="21">
        <v>46</v>
      </c>
      <c r="J13" s="21"/>
      <c r="K13" s="21">
        <v>48</v>
      </c>
      <c r="L13" s="21">
        <v>45</v>
      </c>
      <c r="M13" s="21">
        <v>47</v>
      </c>
      <c r="N13" s="21">
        <v>40</v>
      </c>
      <c r="O13" s="21">
        <v>48</v>
      </c>
      <c r="P13" s="47">
        <v>45</v>
      </c>
      <c r="Q13" s="47">
        <v>44</v>
      </c>
      <c r="R13" s="48">
        <f>COUNT(C13,D13,E13,F13,G13,H13,I13,K13:Q13)</f>
        <v>14</v>
      </c>
      <c r="S13" s="29">
        <f>AVERAGE(C13:Q13)*2</f>
        <v>90</v>
      </c>
      <c r="T13" s="49" t="s">
        <v>120</v>
      </c>
    </row>
    <row r="14" spans="1:256" s="54" customFormat="1" ht="18" customHeight="1">
      <c r="A14" s="54" t="s">
        <v>166</v>
      </c>
      <c r="B14" s="47"/>
      <c r="C14" s="21">
        <v>39</v>
      </c>
      <c r="D14" s="21">
        <v>37</v>
      </c>
      <c r="E14" s="21">
        <v>47</v>
      </c>
      <c r="F14" s="21">
        <v>45</v>
      </c>
      <c r="G14" s="21">
        <v>41</v>
      </c>
      <c r="H14" s="21">
        <v>45</v>
      </c>
      <c r="I14" s="21">
        <v>47</v>
      </c>
      <c r="J14" s="21"/>
      <c r="K14" s="21">
        <v>47</v>
      </c>
      <c r="L14" s="21"/>
      <c r="M14" s="21"/>
      <c r="N14" s="21">
        <v>48</v>
      </c>
      <c r="O14" s="21">
        <v>47</v>
      </c>
      <c r="P14" s="47">
        <v>48</v>
      </c>
      <c r="Q14" s="47">
        <v>46</v>
      </c>
      <c r="R14" s="48">
        <f>COUNT(C14,D14,E14,F14,G14,H14,I14,K14:Q14)</f>
        <v>12</v>
      </c>
      <c r="S14" s="29">
        <f>AVERAGE(C14:Q14)*2</f>
        <v>89.5</v>
      </c>
      <c r="T14" s="49" t="s">
        <v>120</v>
      </c>
    </row>
    <row r="15" spans="1:256" s="54" customFormat="1" ht="18" customHeight="1">
      <c r="A15" s="54" t="s">
        <v>167</v>
      </c>
      <c r="B15" s="47" t="s">
        <v>17</v>
      </c>
      <c r="C15" s="21">
        <v>28</v>
      </c>
      <c r="D15" s="21">
        <v>29</v>
      </c>
      <c r="E15" s="21">
        <v>35</v>
      </c>
      <c r="F15" s="21"/>
      <c r="G15" s="21"/>
      <c r="H15" s="21"/>
      <c r="I15" s="21">
        <v>33</v>
      </c>
      <c r="J15" s="21"/>
      <c r="K15" s="21"/>
      <c r="L15" s="21"/>
      <c r="M15" s="21"/>
      <c r="N15" s="21"/>
      <c r="O15" s="21"/>
      <c r="P15" s="47">
        <v>35</v>
      </c>
      <c r="Q15" s="47"/>
      <c r="R15" s="48">
        <f>COUNT(C15,D15,E15,F15,G15,H15,I15,K15:Q15)</f>
        <v>5</v>
      </c>
      <c r="S15" s="29">
        <f>AVERAGE(C15:Q15)*2</f>
        <v>64</v>
      </c>
      <c r="T15" s="49" t="s">
        <v>120</v>
      </c>
    </row>
    <row r="16" spans="1:256" s="54" customFormat="1" ht="18" customHeight="1">
      <c r="A16" s="54" t="s">
        <v>372</v>
      </c>
      <c r="B16" s="47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>
        <v>44</v>
      </c>
      <c r="N16" s="21">
        <v>47</v>
      </c>
      <c r="O16" s="21">
        <v>48</v>
      </c>
      <c r="P16" s="47"/>
      <c r="Q16" s="47"/>
      <c r="R16" s="48">
        <f>COUNT(C16,D16,E16,F16,G16,H16,I16,K16:Q16)</f>
        <v>3</v>
      </c>
      <c r="S16" s="29">
        <f>AVERAGE(C16:Q16)*2</f>
        <v>92.666666666666671</v>
      </c>
      <c r="T16" s="49" t="s">
        <v>120</v>
      </c>
    </row>
    <row r="17" spans="1:256" s="54" customFormat="1" ht="18" customHeight="1">
      <c r="A17" s="54" t="s">
        <v>239</v>
      </c>
      <c r="B17" s="47"/>
      <c r="C17" s="21">
        <v>38</v>
      </c>
      <c r="D17" s="21">
        <v>42</v>
      </c>
      <c r="E17" s="21">
        <v>39</v>
      </c>
      <c r="F17" s="21">
        <v>48</v>
      </c>
      <c r="G17" s="21">
        <v>45</v>
      </c>
      <c r="H17" s="21">
        <v>47</v>
      </c>
      <c r="I17" s="21">
        <v>45</v>
      </c>
      <c r="J17" s="21"/>
      <c r="K17" s="21">
        <v>48</v>
      </c>
      <c r="L17" s="21">
        <v>47</v>
      </c>
      <c r="M17" s="21">
        <v>48</v>
      </c>
      <c r="N17" s="21">
        <v>47</v>
      </c>
      <c r="O17" s="21">
        <v>48</v>
      </c>
      <c r="P17" s="47">
        <v>50</v>
      </c>
      <c r="Q17" s="47">
        <v>47</v>
      </c>
      <c r="R17" s="48">
        <f>COUNT(C17,D17,E17,F17,G17,H17,I17,K17:Q17)</f>
        <v>14</v>
      </c>
      <c r="S17" s="29">
        <f>AVERAGE(C17:Q17)*2</f>
        <v>91.285714285714292</v>
      </c>
      <c r="T17" s="49" t="s">
        <v>120</v>
      </c>
    </row>
    <row r="18" spans="1:256" s="54" customFormat="1" ht="18" customHeight="1">
      <c r="A18" s="54" t="s">
        <v>373</v>
      </c>
      <c r="B18" s="47" t="s">
        <v>20</v>
      </c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>
        <v>17</v>
      </c>
      <c r="N18" s="21"/>
      <c r="O18" s="21"/>
      <c r="P18" s="47"/>
      <c r="Q18" s="47"/>
      <c r="R18" s="48">
        <f>COUNT(C18,D18,E18,F18,G18,H18,I18,K18:Q18)</f>
        <v>1</v>
      </c>
      <c r="S18" s="29">
        <f>AVERAGE(C18:Q18)*2</f>
        <v>34</v>
      </c>
      <c r="T18" s="49" t="s">
        <v>120</v>
      </c>
    </row>
    <row r="19" spans="1:256" s="54" customFormat="1" ht="18" customHeight="1">
      <c r="A19" s="54" t="s">
        <v>90</v>
      </c>
      <c r="B19" s="47"/>
      <c r="C19" s="21">
        <v>40</v>
      </c>
      <c r="D19" s="21">
        <v>36</v>
      </c>
      <c r="E19" s="21">
        <v>42</v>
      </c>
      <c r="F19" s="21">
        <v>45</v>
      </c>
      <c r="G19" s="21">
        <v>43</v>
      </c>
      <c r="H19" s="21">
        <v>43</v>
      </c>
      <c r="I19" s="21">
        <v>46</v>
      </c>
      <c r="J19" s="21"/>
      <c r="K19" s="21">
        <v>48</v>
      </c>
      <c r="L19" s="21">
        <v>45</v>
      </c>
      <c r="M19" s="21">
        <v>48</v>
      </c>
      <c r="N19" s="21">
        <v>48</v>
      </c>
      <c r="O19" s="21">
        <v>50</v>
      </c>
      <c r="P19" s="47">
        <v>48</v>
      </c>
      <c r="Q19" s="47">
        <v>46</v>
      </c>
      <c r="R19" s="48">
        <f>COUNT(C19,D19,E19,F19,G19,H19,I19,K19:Q19)</f>
        <v>14</v>
      </c>
      <c r="S19" s="29">
        <f>AVERAGE(C19:Q19)*2</f>
        <v>89.714285714285708</v>
      </c>
      <c r="T19" s="49" t="s">
        <v>120</v>
      </c>
    </row>
    <row r="20" spans="1:256" s="54" customFormat="1" ht="18" customHeight="1">
      <c r="A20" s="54" t="s">
        <v>290</v>
      </c>
      <c r="B20" s="47"/>
      <c r="C20" s="21">
        <v>39</v>
      </c>
      <c r="D20" s="21">
        <v>44</v>
      </c>
      <c r="E20" s="21">
        <v>41</v>
      </c>
      <c r="F20" s="21">
        <v>43</v>
      </c>
      <c r="G20" s="21">
        <v>39</v>
      </c>
      <c r="H20" s="21">
        <v>42</v>
      </c>
      <c r="I20" s="21">
        <v>48</v>
      </c>
      <c r="J20" s="21"/>
      <c r="K20" s="21">
        <v>44</v>
      </c>
      <c r="L20" s="21">
        <v>48</v>
      </c>
      <c r="M20" s="21">
        <v>42</v>
      </c>
      <c r="N20" s="21">
        <v>47</v>
      </c>
      <c r="O20" s="21">
        <v>47</v>
      </c>
      <c r="P20" s="47">
        <v>49</v>
      </c>
      <c r="Q20" s="47">
        <v>47</v>
      </c>
      <c r="R20" s="48">
        <f>COUNT(C20,D20,E20,F20,G20,H20,I20,K20:Q20)</f>
        <v>14</v>
      </c>
      <c r="S20" s="29">
        <f>AVERAGE(C20:Q20)*2</f>
        <v>88.571428571428569</v>
      </c>
      <c r="T20" s="49" t="s">
        <v>120</v>
      </c>
    </row>
    <row r="21" spans="1:256" s="54" customFormat="1" ht="18" customHeight="1">
      <c r="A21" s="54" t="s">
        <v>237</v>
      </c>
      <c r="B21" s="47"/>
      <c r="C21" s="21">
        <v>31</v>
      </c>
      <c r="D21" s="21">
        <v>27</v>
      </c>
      <c r="E21" s="21">
        <v>29</v>
      </c>
      <c r="F21" s="21">
        <v>34</v>
      </c>
      <c r="G21" s="21">
        <v>36</v>
      </c>
      <c r="H21" s="21">
        <v>34</v>
      </c>
      <c r="I21" s="21">
        <v>39</v>
      </c>
      <c r="J21" s="21"/>
      <c r="K21" s="21">
        <v>36</v>
      </c>
      <c r="L21" s="21">
        <v>41</v>
      </c>
      <c r="M21" s="21">
        <v>32</v>
      </c>
      <c r="N21" s="21">
        <v>35</v>
      </c>
      <c r="O21" s="21">
        <v>38</v>
      </c>
      <c r="P21" s="47">
        <v>43</v>
      </c>
      <c r="Q21" s="47">
        <v>33</v>
      </c>
      <c r="R21" s="48">
        <f>COUNT(C21,D21,E21,F21,G21,H21,I21,K21:Q21)</f>
        <v>14</v>
      </c>
      <c r="S21" s="29">
        <f>AVERAGE(C21:Q21)*2</f>
        <v>69.714285714285708</v>
      </c>
      <c r="T21" s="49" t="s">
        <v>120</v>
      </c>
    </row>
    <row r="22" spans="1:256" s="54" customFormat="1" ht="18" customHeight="1">
      <c r="A22" s="54" t="s">
        <v>272</v>
      </c>
      <c r="B22" s="47" t="s">
        <v>41</v>
      </c>
      <c r="C22" s="21">
        <v>35</v>
      </c>
      <c r="D22" s="21">
        <v>40</v>
      </c>
      <c r="E22" s="21">
        <v>40</v>
      </c>
      <c r="F22" s="21">
        <v>42</v>
      </c>
      <c r="G22" s="21">
        <v>36</v>
      </c>
      <c r="H22" s="21">
        <v>39</v>
      </c>
      <c r="I22" s="21">
        <v>39</v>
      </c>
      <c r="J22" s="21"/>
      <c r="K22" s="21"/>
      <c r="L22" s="21">
        <v>39</v>
      </c>
      <c r="M22" s="21"/>
      <c r="N22" s="21"/>
      <c r="O22" s="21">
        <v>45</v>
      </c>
      <c r="P22" s="47">
        <v>42</v>
      </c>
      <c r="Q22" s="47">
        <v>43</v>
      </c>
      <c r="R22" s="48">
        <f>COUNT(C22,D22,E22,F22,G22,H22,I22,K22:Q22)</f>
        <v>11</v>
      </c>
      <c r="S22" s="29">
        <f>AVERAGE(C22:Q22)*2</f>
        <v>80</v>
      </c>
      <c r="T22" s="49" t="s">
        <v>120</v>
      </c>
    </row>
    <row r="23" spans="1:256" s="54" customFormat="1" ht="18" customHeight="1">
      <c r="A23" s="54" t="s">
        <v>238</v>
      </c>
      <c r="B23" s="47" t="s">
        <v>22</v>
      </c>
      <c r="C23" s="21">
        <v>28</v>
      </c>
      <c r="D23" s="21"/>
      <c r="E23" s="21">
        <v>7</v>
      </c>
      <c r="F23" s="21"/>
      <c r="G23" s="21">
        <v>19</v>
      </c>
      <c r="H23" s="21">
        <v>23</v>
      </c>
      <c r="I23" s="21"/>
      <c r="J23" s="21"/>
      <c r="K23" s="21">
        <v>17</v>
      </c>
      <c r="L23" s="21">
        <v>29</v>
      </c>
      <c r="M23" s="21">
        <v>38</v>
      </c>
      <c r="N23" s="21"/>
      <c r="O23" s="21">
        <v>39</v>
      </c>
      <c r="P23" s="47">
        <v>42</v>
      </c>
      <c r="Q23" s="47">
        <v>37</v>
      </c>
      <c r="R23" s="48">
        <f>COUNT(C23,D23,E23,F23,G23,H23,I23,K23:Q23)</f>
        <v>10</v>
      </c>
      <c r="S23" s="29">
        <f>AVERAGE(C23:Q23)*2</f>
        <v>55.8</v>
      </c>
      <c r="T23" s="49" t="s">
        <v>120</v>
      </c>
    </row>
    <row r="24" spans="1:256" s="54" customFormat="1" ht="18" customHeight="1">
      <c r="A24" s="54" t="s">
        <v>127</v>
      </c>
      <c r="B24" s="47"/>
      <c r="C24" s="47">
        <v>45</v>
      </c>
      <c r="D24" s="47">
        <v>47</v>
      </c>
      <c r="E24" s="21">
        <v>49</v>
      </c>
      <c r="F24" s="21">
        <v>47</v>
      </c>
      <c r="G24" s="21">
        <v>48</v>
      </c>
      <c r="H24" s="21">
        <v>49</v>
      </c>
      <c r="I24" s="21">
        <v>48</v>
      </c>
      <c r="J24" s="21"/>
      <c r="K24" s="21">
        <v>48</v>
      </c>
      <c r="L24" s="21">
        <v>47</v>
      </c>
      <c r="M24" s="21">
        <v>48</v>
      </c>
      <c r="N24" s="21">
        <v>45</v>
      </c>
      <c r="O24" s="21">
        <v>47</v>
      </c>
      <c r="P24" s="47">
        <v>47</v>
      </c>
      <c r="Q24" s="47">
        <v>49</v>
      </c>
      <c r="R24" s="48">
        <f>COUNT(C24,D24,E24,F24,G24,H24,I24,K24:Q24)</f>
        <v>14</v>
      </c>
      <c r="S24" s="29">
        <f>AVERAGE(C24:Q24)*2</f>
        <v>94.857142857142861</v>
      </c>
      <c r="T24" s="49" t="s">
        <v>120</v>
      </c>
    </row>
    <row r="25" spans="1:256" s="54" customFormat="1" ht="18" customHeight="1">
      <c r="A25" s="54" t="s">
        <v>128</v>
      </c>
      <c r="B25" s="47"/>
      <c r="C25" s="47">
        <v>32</v>
      </c>
      <c r="D25" s="47">
        <v>36</v>
      </c>
      <c r="E25" s="21">
        <v>41</v>
      </c>
      <c r="F25" s="21">
        <v>42</v>
      </c>
      <c r="G25" s="21">
        <v>33</v>
      </c>
      <c r="H25" s="21">
        <v>45</v>
      </c>
      <c r="I25" s="21">
        <v>46</v>
      </c>
      <c r="J25" s="21"/>
      <c r="K25" s="21">
        <v>42</v>
      </c>
      <c r="L25" s="21">
        <v>42</v>
      </c>
      <c r="M25" s="21">
        <v>40</v>
      </c>
      <c r="N25" s="21"/>
      <c r="O25" s="21">
        <v>44</v>
      </c>
      <c r="P25" s="47">
        <v>43</v>
      </c>
      <c r="Q25" s="47">
        <v>37</v>
      </c>
      <c r="R25" s="48">
        <f>COUNT(C25,D25,E25,F25,G25,H25,I25,K25:Q25)</f>
        <v>13</v>
      </c>
      <c r="S25" s="29">
        <f>AVERAGE(C25:Q25)*2</f>
        <v>80.461538461538467</v>
      </c>
      <c r="T25" s="49" t="s">
        <v>120</v>
      </c>
    </row>
    <row r="26" spans="1:256" s="54" customFormat="1" ht="18" customHeight="1">
      <c r="A26" s="54" t="s">
        <v>129</v>
      </c>
      <c r="B26" s="47"/>
      <c r="C26" s="47"/>
      <c r="D26" s="47"/>
      <c r="E26" s="21">
        <v>45</v>
      </c>
      <c r="F26" s="21"/>
      <c r="G26" s="21">
        <v>45</v>
      </c>
      <c r="H26" s="21">
        <v>43</v>
      </c>
      <c r="I26" s="21"/>
      <c r="J26" s="21"/>
      <c r="K26" s="21"/>
      <c r="L26" s="21">
        <v>47</v>
      </c>
      <c r="M26" s="21"/>
      <c r="N26" s="21"/>
      <c r="O26" s="21"/>
      <c r="P26" s="47">
        <v>40</v>
      </c>
      <c r="Q26" s="47">
        <v>49</v>
      </c>
      <c r="R26" s="48">
        <f>COUNT(C26,D26,E26,F26,G26,H26,I26,K26:Q26)</f>
        <v>6</v>
      </c>
      <c r="S26" s="29">
        <f>AVERAGE(C26:Q26)*2</f>
        <v>89.666666666666671</v>
      </c>
      <c r="T26" s="49" t="s">
        <v>120</v>
      </c>
    </row>
    <row r="27" spans="1:256" s="54" customFormat="1" ht="18" customHeight="1">
      <c r="A27" s="54" t="s">
        <v>301</v>
      </c>
      <c r="B27" s="47" t="s">
        <v>17</v>
      </c>
      <c r="C27" s="47"/>
      <c r="D27" s="47"/>
      <c r="E27" s="21">
        <v>30</v>
      </c>
      <c r="F27" s="21"/>
      <c r="G27" s="21">
        <v>31</v>
      </c>
      <c r="H27" s="21">
        <v>23</v>
      </c>
      <c r="I27" s="21"/>
      <c r="J27" s="21"/>
      <c r="K27" s="21"/>
      <c r="L27" s="21">
        <v>30</v>
      </c>
      <c r="M27" s="21"/>
      <c r="N27" s="21"/>
      <c r="O27" s="21"/>
      <c r="P27" s="47">
        <v>28</v>
      </c>
      <c r="Q27" s="47"/>
      <c r="R27" s="48">
        <f>COUNT(C27,D27,E27,F27,G27,H27,I27,K27:Q27)</f>
        <v>5</v>
      </c>
      <c r="S27" s="29">
        <f>AVERAGE(C27:Q27)*2</f>
        <v>56.8</v>
      </c>
      <c r="T27" s="49" t="s">
        <v>120</v>
      </c>
    </row>
    <row r="28" spans="1:256" s="54" customFormat="1" ht="18" customHeight="1">
      <c r="A28" s="54" t="s">
        <v>164</v>
      </c>
      <c r="B28" s="47"/>
      <c r="C28" s="47">
        <v>39</v>
      </c>
      <c r="D28" s="47">
        <v>43</v>
      </c>
      <c r="E28" s="21">
        <v>44</v>
      </c>
      <c r="F28" s="21"/>
      <c r="G28" s="21"/>
      <c r="H28" s="21"/>
      <c r="I28" s="21">
        <v>47</v>
      </c>
      <c r="J28" s="21"/>
      <c r="K28" s="21">
        <v>41</v>
      </c>
      <c r="L28" s="21"/>
      <c r="M28" s="21">
        <v>43</v>
      </c>
      <c r="N28" s="21">
        <v>45</v>
      </c>
      <c r="O28" s="21">
        <v>47</v>
      </c>
      <c r="P28" s="47">
        <v>41</v>
      </c>
      <c r="Q28" s="47">
        <v>46</v>
      </c>
      <c r="R28" s="48">
        <f>COUNT(C28,D28,E28,F28,G28,H28,I28,K28:Q28)</f>
        <v>10</v>
      </c>
      <c r="S28" s="29">
        <f>AVERAGE(C28:Q28)*2</f>
        <v>87.2</v>
      </c>
      <c r="T28" s="49" t="s">
        <v>120</v>
      </c>
    </row>
    <row r="29" spans="1:256" s="54" customFormat="1" ht="18" customHeight="1">
      <c r="A29" s="54" t="s">
        <v>348</v>
      </c>
      <c r="B29" s="47" t="s">
        <v>17</v>
      </c>
      <c r="C29" s="47"/>
      <c r="D29" s="47"/>
      <c r="E29" s="21"/>
      <c r="F29" s="21"/>
      <c r="G29" s="21"/>
      <c r="H29" s="21"/>
      <c r="I29" s="21">
        <v>16</v>
      </c>
      <c r="J29" s="21"/>
      <c r="K29" s="21"/>
      <c r="L29" s="21"/>
      <c r="M29" s="21"/>
      <c r="N29" s="21"/>
      <c r="O29" s="21"/>
      <c r="P29" s="47"/>
      <c r="Q29" s="47"/>
      <c r="R29" s="48">
        <f>COUNT(C29,D29,E29,F29,G29,H29,I29,K29:Q29)</f>
        <v>1</v>
      </c>
      <c r="S29" s="29">
        <f>AVERAGE(C29:Q29)*2</f>
        <v>32</v>
      </c>
      <c r="T29" s="49" t="s">
        <v>120</v>
      </c>
    </row>
    <row r="30" spans="1:256" s="54" customFormat="1" ht="18" customHeight="1">
      <c r="A30" s="54" t="s">
        <v>197</v>
      </c>
      <c r="B30" s="47" t="s">
        <v>20</v>
      </c>
      <c r="C30" s="47">
        <v>36</v>
      </c>
      <c r="D30" s="47">
        <v>37</v>
      </c>
      <c r="E30" s="21">
        <v>36</v>
      </c>
      <c r="F30" s="21">
        <v>35</v>
      </c>
      <c r="G30" s="21"/>
      <c r="H30" s="21">
        <v>34</v>
      </c>
      <c r="I30" s="21">
        <v>35</v>
      </c>
      <c r="J30" s="21"/>
      <c r="K30" s="21"/>
      <c r="L30" s="21">
        <v>39</v>
      </c>
      <c r="M30" s="21"/>
      <c r="N30" s="21"/>
      <c r="O30" s="21">
        <v>33</v>
      </c>
      <c r="P30" s="47"/>
      <c r="Q30" s="47"/>
      <c r="R30" s="48">
        <f>COUNT(C30,D30,E30,F30,G30,H30,I30,K30:Q30)</f>
        <v>8</v>
      </c>
      <c r="S30" s="29">
        <f>AVERAGE(C30:Q30)*2</f>
        <v>71.25</v>
      </c>
      <c r="T30" s="49" t="s">
        <v>120</v>
      </c>
    </row>
    <row r="31" spans="1:256" s="61" customFormat="1" ht="18" customHeight="1">
      <c r="A31" s="54" t="s">
        <v>118</v>
      </c>
      <c r="B31" s="47" t="s">
        <v>20</v>
      </c>
      <c r="C31" s="21">
        <v>46</v>
      </c>
      <c r="D31" s="21"/>
      <c r="E31" s="21">
        <v>46</v>
      </c>
      <c r="F31" s="21"/>
      <c r="G31" s="21">
        <v>46</v>
      </c>
      <c r="H31" s="21">
        <v>50</v>
      </c>
      <c r="I31" s="21"/>
      <c r="J31" s="21"/>
      <c r="K31" s="21"/>
      <c r="L31" s="21"/>
      <c r="M31" s="21">
        <v>49</v>
      </c>
      <c r="N31" s="21">
        <v>49</v>
      </c>
      <c r="O31" s="21">
        <v>46</v>
      </c>
      <c r="P31" s="47"/>
      <c r="Q31" s="47">
        <v>47</v>
      </c>
      <c r="R31" s="48">
        <f>COUNT(C31,D31,E31,F31,G31,H31,I31,K31:Q31)</f>
        <v>8</v>
      </c>
      <c r="S31" s="29">
        <f>AVERAGE(C31:Q31)*2</f>
        <v>94.75</v>
      </c>
      <c r="T31" s="49" t="s">
        <v>120</v>
      </c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  <c r="CZ31" s="54"/>
      <c r="DA31" s="54"/>
      <c r="DB31" s="54"/>
      <c r="DC31" s="54"/>
      <c r="DD31" s="54"/>
      <c r="DE31" s="54"/>
      <c r="DF31" s="54"/>
      <c r="DG31" s="54"/>
      <c r="DH31" s="54"/>
      <c r="DI31" s="54"/>
      <c r="DJ31" s="54"/>
      <c r="DK31" s="54"/>
      <c r="DL31" s="54"/>
      <c r="DM31" s="54"/>
      <c r="DN31" s="54"/>
      <c r="DO31" s="54"/>
      <c r="DP31" s="54"/>
      <c r="DQ31" s="54"/>
      <c r="DR31" s="54"/>
      <c r="DS31" s="54"/>
      <c r="DT31" s="54"/>
      <c r="DU31" s="54"/>
      <c r="DV31" s="54"/>
      <c r="DW31" s="54"/>
      <c r="DX31" s="54"/>
      <c r="DY31" s="54"/>
      <c r="DZ31" s="54"/>
      <c r="EA31" s="54"/>
      <c r="EB31" s="54"/>
      <c r="EC31" s="54"/>
      <c r="ED31" s="54"/>
      <c r="EE31" s="54"/>
      <c r="EF31" s="54"/>
      <c r="EG31" s="54"/>
      <c r="EH31" s="54"/>
      <c r="EI31" s="54"/>
      <c r="EJ31" s="54"/>
      <c r="EK31" s="54"/>
      <c r="EL31" s="54"/>
      <c r="EM31" s="54"/>
      <c r="EN31" s="54"/>
      <c r="EO31" s="54"/>
      <c r="EP31" s="54"/>
      <c r="EQ31" s="54"/>
      <c r="ER31" s="54"/>
      <c r="ES31" s="54"/>
      <c r="ET31" s="54"/>
      <c r="EU31" s="54"/>
      <c r="EV31" s="54"/>
      <c r="EW31" s="54"/>
      <c r="EX31" s="54"/>
      <c r="EY31" s="54"/>
      <c r="EZ31" s="54"/>
      <c r="FA31" s="54"/>
      <c r="FB31" s="54"/>
      <c r="FC31" s="54"/>
      <c r="FD31" s="54"/>
      <c r="FE31" s="54"/>
      <c r="FF31" s="54"/>
      <c r="FG31" s="54"/>
      <c r="FH31" s="54"/>
      <c r="FI31" s="54"/>
      <c r="FJ31" s="54"/>
      <c r="FK31" s="54"/>
      <c r="FL31" s="54"/>
      <c r="FM31" s="54"/>
      <c r="FN31" s="54"/>
      <c r="FO31" s="54"/>
      <c r="FP31" s="54"/>
      <c r="FQ31" s="54"/>
      <c r="FR31" s="54"/>
      <c r="FS31" s="54"/>
      <c r="FT31" s="54"/>
      <c r="FU31" s="54"/>
      <c r="FV31" s="54"/>
      <c r="FW31" s="54"/>
      <c r="FX31" s="54"/>
      <c r="FY31" s="54"/>
      <c r="FZ31" s="54"/>
      <c r="GA31" s="54"/>
      <c r="GB31" s="54"/>
      <c r="GC31" s="54"/>
      <c r="GD31" s="54"/>
      <c r="GE31" s="54"/>
      <c r="GF31" s="54"/>
      <c r="GG31" s="54"/>
      <c r="GH31" s="54"/>
      <c r="GI31" s="54"/>
      <c r="GJ31" s="54"/>
      <c r="GK31" s="54"/>
      <c r="GL31" s="54"/>
      <c r="GM31" s="54"/>
      <c r="GN31" s="54"/>
      <c r="GO31" s="54"/>
      <c r="GP31" s="54"/>
      <c r="GQ31" s="54"/>
      <c r="GR31" s="54"/>
      <c r="GS31" s="54"/>
      <c r="GT31" s="54"/>
      <c r="GU31" s="54"/>
      <c r="GV31" s="54"/>
      <c r="GW31" s="54"/>
      <c r="GX31" s="54"/>
      <c r="GY31" s="54"/>
      <c r="GZ31" s="54"/>
      <c r="HA31" s="54"/>
      <c r="HB31" s="54"/>
      <c r="HC31" s="54"/>
      <c r="HD31" s="54"/>
      <c r="HE31" s="54"/>
      <c r="HF31" s="54"/>
      <c r="HG31" s="54"/>
      <c r="HH31" s="54"/>
      <c r="HI31" s="54"/>
      <c r="HJ31" s="54"/>
      <c r="HK31" s="54"/>
      <c r="HL31" s="54"/>
      <c r="HM31" s="54"/>
      <c r="HN31" s="54"/>
      <c r="HO31" s="54"/>
      <c r="HP31" s="54"/>
      <c r="HQ31" s="54"/>
      <c r="HR31" s="54"/>
      <c r="HS31" s="54"/>
      <c r="HT31" s="54"/>
      <c r="HU31" s="54"/>
      <c r="HV31" s="54"/>
      <c r="HW31" s="54"/>
      <c r="HX31" s="54"/>
      <c r="HY31" s="54"/>
      <c r="HZ31" s="54"/>
      <c r="IA31" s="54"/>
      <c r="IB31" s="54"/>
      <c r="IC31" s="54"/>
      <c r="ID31" s="54"/>
      <c r="IE31" s="54"/>
      <c r="IF31" s="54"/>
      <c r="IG31" s="54"/>
      <c r="IH31" s="54"/>
      <c r="II31" s="54"/>
      <c r="IJ31" s="54"/>
      <c r="IK31" s="54"/>
      <c r="IL31" s="54"/>
      <c r="IM31" s="54"/>
      <c r="IN31" s="54"/>
      <c r="IO31" s="54"/>
      <c r="IP31" s="54"/>
      <c r="IQ31" s="54"/>
      <c r="IR31" s="54"/>
      <c r="IS31" s="54"/>
      <c r="IT31" s="54"/>
      <c r="IU31" s="54"/>
      <c r="IV31" s="54"/>
    </row>
    <row r="32" spans="1:256" s="61" customFormat="1" ht="18" customHeight="1">
      <c r="A32" s="54" t="s">
        <v>291</v>
      </c>
      <c r="B32" s="47" t="s">
        <v>17</v>
      </c>
      <c r="C32" s="47">
        <v>9</v>
      </c>
      <c r="D32" s="47">
        <v>22</v>
      </c>
      <c r="E32" s="21">
        <v>21</v>
      </c>
      <c r="F32" s="21"/>
      <c r="G32" s="21"/>
      <c r="H32" s="21"/>
      <c r="I32" s="21">
        <v>20</v>
      </c>
      <c r="J32" s="21"/>
      <c r="K32" s="21">
        <v>22</v>
      </c>
      <c r="L32" s="21"/>
      <c r="M32" s="21">
        <v>19</v>
      </c>
      <c r="N32" s="21">
        <v>14</v>
      </c>
      <c r="O32" s="21">
        <v>14</v>
      </c>
      <c r="P32" s="47">
        <v>10</v>
      </c>
      <c r="Q32" s="47">
        <v>19</v>
      </c>
      <c r="R32" s="48">
        <f>COUNT(C32,D32,E32,F32,G32,H32,I32,K32:Q32)</f>
        <v>10</v>
      </c>
      <c r="S32" s="29">
        <f>AVERAGE(C32:Q32)*2</f>
        <v>34</v>
      </c>
      <c r="T32" s="49" t="s">
        <v>120</v>
      </c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  <c r="CZ32" s="54"/>
      <c r="DA32" s="54"/>
      <c r="DB32" s="54"/>
      <c r="DC32" s="54"/>
      <c r="DD32" s="54"/>
      <c r="DE32" s="54"/>
      <c r="DF32" s="54"/>
      <c r="DG32" s="54"/>
      <c r="DH32" s="54"/>
      <c r="DI32" s="54"/>
      <c r="DJ32" s="54"/>
      <c r="DK32" s="54"/>
      <c r="DL32" s="54"/>
      <c r="DM32" s="54"/>
      <c r="DN32" s="54"/>
      <c r="DO32" s="54"/>
      <c r="DP32" s="54"/>
      <c r="DQ32" s="54"/>
      <c r="DR32" s="54"/>
      <c r="DS32" s="54"/>
      <c r="DT32" s="54"/>
      <c r="DU32" s="54"/>
      <c r="DV32" s="54"/>
      <c r="DW32" s="54"/>
      <c r="DX32" s="54"/>
      <c r="DY32" s="54"/>
      <c r="DZ32" s="54"/>
      <c r="EA32" s="54"/>
      <c r="EB32" s="54"/>
      <c r="EC32" s="54"/>
      <c r="ED32" s="54"/>
      <c r="EE32" s="54"/>
      <c r="EF32" s="54"/>
      <c r="EG32" s="54"/>
      <c r="EH32" s="54"/>
      <c r="EI32" s="54"/>
      <c r="EJ32" s="54"/>
      <c r="EK32" s="54"/>
      <c r="EL32" s="54"/>
      <c r="EM32" s="54"/>
      <c r="EN32" s="54"/>
      <c r="EO32" s="54"/>
      <c r="EP32" s="54"/>
      <c r="EQ32" s="54"/>
      <c r="ER32" s="54"/>
      <c r="ES32" s="54"/>
      <c r="ET32" s="54"/>
      <c r="EU32" s="54"/>
      <c r="EV32" s="54"/>
      <c r="EW32" s="54"/>
      <c r="EX32" s="54"/>
      <c r="EY32" s="54"/>
      <c r="EZ32" s="54"/>
      <c r="FA32" s="54"/>
      <c r="FB32" s="54"/>
      <c r="FC32" s="54"/>
      <c r="FD32" s="54"/>
      <c r="FE32" s="54"/>
      <c r="FF32" s="54"/>
      <c r="FG32" s="54"/>
      <c r="FH32" s="54"/>
      <c r="FI32" s="54"/>
      <c r="FJ32" s="54"/>
      <c r="FK32" s="54"/>
      <c r="FL32" s="54"/>
      <c r="FM32" s="54"/>
      <c r="FN32" s="54"/>
      <c r="FO32" s="54"/>
      <c r="FP32" s="54"/>
      <c r="FQ32" s="54"/>
      <c r="FR32" s="54"/>
      <c r="FS32" s="54"/>
      <c r="FT32" s="54"/>
      <c r="FU32" s="54"/>
      <c r="FV32" s="54"/>
      <c r="FW32" s="54"/>
      <c r="FX32" s="54"/>
      <c r="FY32" s="54"/>
      <c r="FZ32" s="54"/>
      <c r="GA32" s="54"/>
      <c r="GB32" s="54"/>
      <c r="GC32" s="54"/>
      <c r="GD32" s="54"/>
      <c r="GE32" s="54"/>
      <c r="GF32" s="54"/>
      <c r="GG32" s="54"/>
      <c r="GH32" s="54"/>
      <c r="GI32" s="54"/>
      <c r="GJ32" s="54"/>
      <c r="GK32" s="54"/>
      <c r="GL32" s="54"/>
      <c r="GM32" s="54"/>
      <c r="GN32" s="54"/>
      <c r="GO32" s="54"/>
      <c r="GP32" s="54"/>
      <c r="GQ32" s="54"/>
      <c r="GR32" s="54"/>
      <c r="GS32" s="54"/>
      <c r="GT32" s="54"/>
      <c r="GU32" s="54"/>
      <c r="GV32" s="54"/>
      <c r="GW32" s="54"/>
      <c r="GX32" s="54"/>
      <c r="GY32" s="54"/>
      <c r="GZ32" s="54"/>
      <c r="HA32" s="54"/>
      <c r="HB32" s="54"/>
      <c r="HC32" s="54"/>
      <c r="HD32" s="54"/>
      <c r="HE32" s="54"/>
      <c r="HF32" s="54"/>
      <c r="HG32" s="54"/>
      <c r="HH32" s="54"/>
      <c r="HI32" s="54"/>
      <c r="HJ32" s="54"/>
      <c r="HK32" s="54"/>
      <c r="HL32" s="54"/>
      <c r="HM32" s="54"/>
      <c r="HN32" s="54"/>
      <c r="HO32" s="54"/>
      <c r="HP32" s="54"/>
      <c r="HQ32" s="54"/>
      <c r="HR32" s="54"/>
      <c r="HS32" s="54"/>
      <c r="HT32" s="54"/>
      <c r="HU32" s="54"/>
      <c r="HV32" s="54"/>
      <c r="HW32" s="54"/>
      <c r="HX32" s="54"/>
      <c r="HY32" s="54"/>
      <c r="HZ32" s="54"/>
      <c r="IA32" s="54"/>
      <c r="IB32" s="54"/>
      <c r="IC32" s="54"/>
      <c r="ID32" s="54"/>
      <c r="IE32" s="54"/>
      <c r="IF32" s="54"/>
      <c r="IG32" s="54"/>
      <c r="IH32" s="54"/>
      <c r="II32" s="54"/>
      <c r="IJ32" s="54"/>
      <c r="IK32" s="54"/>
      <c r="IL32" s="54"/>
      <c r="IM32" s="54"/>
      <c r="IN32" s="54"/>
      <c r="IO32" s="54"/>
      <c r="IP32" s="54"/>
      <c r="IQ32" s="54"/>
      <c r="IR32" s="54"/>
      <c r="IS32" s="54"/>
      <c r="IT32" s="54"/>
      <c r="IU32" s="54"/>
      <c r="IV32" s="54"/>
    </row>
    <row r="33" spans="1:256" s="55" customFormat="1" ht="18" customHeight="1">
      <c r="A33" s="53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48"/>
      <c r="S33" s="29"/>
      <c r="T33" s="49"/>
      <c r="U33" s="54"/>
      <c r="V33" s="54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3"/>
      <c r="FQ33" s="53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53"/>
      <c r="GL33" s="53"/>
      <c r="GM33" s="53"/>
      <c r="GN33" s="53"/>
      <c r="GO33" s="53"/>
      <c r="GP33" s="53"/>
      <c r="GQ33" s="53"/>
      <c r="GR33" s="53"/>
      <c r="GS33" s="53"/>
      <c r="GT33" s="53"/>
      <c r="GU33" s="53"/>
      <c r="GV33" s="53"/>
      <c r="GW33" s="53"/>
      <c r="GX33" s="53"/>
      <c r="GY33" s="53"/>
      <c r="GZ33" s="53"/>
      <c r="HA33" s="53"/>
      <c r="HB33" s="53"/>
      <c r="HC33" s="53"/>
      <c r="HD33" s="53"/>
      <c r="HE33" s="53"/>
      <c r="HF33" s="53"/>
      <c r="HG33" s="53"/>
      <c r="HH33" s="53"/>
      <c r="HI33" s="53"/>
      <c r="HJ33" s="53"/>
      <c r="HK33" s="53"/>
      <c r="HL33" s="53"/>
      <c r="HM33" s="53"/>
      <c r="HN33" s="53"/>
      <c r="HO33" s="53"/>
      <c r="HP33" s="53"/>
      <c r="HQ33" s="53"/>
      <c r="HR33" s="53"/>
      <c r="HS33" s="53"/>
      <c r="HT33" s="53"/>
      <c r="HU33" s="53"/>
      <c r="HV33" s="53"/>
      <c r="HW33" s="53"/>
      <c r="HX33" s="53"/>
      <c r="HY33" s="53"/>
      <c r="HZ33" s="53"/>
      <c r="IA33" s="53"/>
      <c r="IB33" s="53"/>
      <c r="IC33" s="53"/>
      <c r="ID33" s="53"/>
      <c r="IE33" s="53"/>
      <c r="IF33" s="53"/>
      <c r="IG33" s="53"/>
      <c r="IH33" s="53"/>
      <c r="II33" s="53"/>
      <c r="IJ33" s="53"/>
      <c r="IK33" s="53"/>
      <c r="IL33" s="53"/>
      <c r="IM33" s="53"/>
      <c r="IN33" s="53"/>
      <c r="IO33" s="53"/>
      <c r="IP33" s="53"/>
      <c r="IQ33" s="53"/>
      <c r="IR33" s="53"/>
      <c r="IS33" s="53"/>
      <c r="IT33" s="53"/>
      <c r="IU33" s="53"/>
      <c r="IV33" s="53"/>
    </row>
    <row r="34" spans="1:256" s="55" customFormat="1" ht="18" customHeight="1">
      <c r="A34" s="53" t="s">
        <v>48</v>
      </c>
      <c r="B34" s="21"/>
      <c r="C34" s="47">
        <f>COUNT(C4:C33)</f>
        <v>21</v>
      </c>
      <c r="D34" s="47">
        <f>COUNT(D4:D33)</f>
        <v>21</v>
      </c>
      <c r="E34" s="47">
        <f>COUNT(E4:E33)</f>
        <v>25</v>
      </c>
      <c r="F34" s="47">
        <f>COUNT(F4:F33)</f>
        <v>16</v>
      </c>
      <c r="G34" s="47">
        <f>COUNT(G4:G33)</f>
        <v>21</v>
      </c>
      <c r="H34" s="47">
        <f>COUNT(H4:H33)</f>
        <v>20</v>
      </c>
      <c r="I34" s="47">
        <f>COUNT(I4:I33)</f>
        <v>21</v>
      </c>
      <c r="J34" s="47">
        <f>COUNT(J4:J33)</f>
        <v>0</v>
      </c>
      <c r="K34" s="47">
        <f>COUNT(K4:K33)</f>
        <v>14</v>
      </c>
      <c r="L34" s="47">
        <f>COUNT(L4:L33)</f>
        <v>16</v>
      </c>
      <c r="M34" s="47">
        <f>COUNT(M4:M33)</f>
        <v>18</v>
      </c>
      <c r="N34" s="47">
        <f>COUNT(N4:N33)</f>
        <v>16</v>
      </c>
      <c r="O34" s="47">
        <f>COUNT(O4:O33)</f>
        <v>24</v>
      </c>
      <c r="P34" s="47">
        <f>COUNT(P4:P33)</f>
        <v>21</v>
      </c>
      <c r="Q34" s="47">
        <f>COUNT(Q4:Q33)</f>
        <v>20</v>
      </c>
      <c r="R34" s="47">
        <f>COUNT(R4:R33)</f>
        <v>29</v>
      </c>
      <c r="S34" s="21"/>
      <c r="T34" s="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  <c r="DY34" s="53"/>
      <c r="DZ34" s="53"/>
      <c r="EA34" s="53"/>
      <c r="EB34" s="53"/>
      <c r="EC34" s="53"/>
      <c r="ED34" s="53"/>
      <c r="EE34" s="53"/>
      <c r="EF34" s="53"/>
      <c r="EG34" s="53"/>
      <c r="EH34" s="53"/>
      <c r="EI34" s="53"/>
      <c r="EJ34" s="53"/>
      <c r="EK34" s="53"/>
      <c r="EL34" s="53"/>
      <c r="EM34" s="53"/>
      <c r="EN34" s="53"/>
      <c r="EO34" s="53"/>
      <c r="EP34" s="53"/>
      <c r="EQ34" s="53"/>
      <c r="ER34" s="53"/>
      <c r="ES34" s="53"/>
      <c r="ET34" s="53"/>
      <c r="EU34" s="53"/>
      <c r="EV34" s="53"/>
      <c r="EW34" s="53"/>
      <c r="EX34" s="53"/>
      <c r="EY34" s="53"/>
      <c r="EZ34" s="53"/>
      <c r="FA34" s="53"/>
      <c r="FB34" s="53"/>
      <c r="FC34" s="53"/>
      <c r="FD34" s="53"/>
      <c r="FE34" s="53"/>
      <c r="FF34" s="53"/>
      <c r="FG34" s="53"/>
      <c r="FH34" s="53"/>
      <c r="FI34" s="53"/>
      <c r="FJ34" s="53"/>
      <c r="FK34" s="53"/>
      <c r="FL34" s="53"/>
      <c r="FM34" s="53"/>
      <c r="FN34" s="53"/>
      <c r="FO34" s="53"/>
      <c r="FP34" s="53"/>
      <c r="FQ34" s="53"/>
      <c r="FR34" s="53"/>
      <c r="FS34" s="53"/>
      <c r="FT34" s="53"/>
      <c r="FU34" s="53"/>
      <c r="FV34" s="53"/>
      <c r="FW34" s="53"/>
      <c r="FX34" s="53"/>
      <c r="FY34" s="53"/>
      <c r="FZ34" s="53"/>
      <c r="GA34" s="53"/>
      <c r="GB34" s="53"/>
      <c r="GC34" s="53"/>
      <c r="GD34" s="53"/>
      <c r="GE34" s="53"/>
      <c r="GF34" s="53"/>
      <c r="GG34" s="53"/>
      <c r="GH34" s="53"/>
      <c r="GI34" s="53"/>
      <c r="GJ34" s="53"/>
      <c r="GK34" s="53"/>
      <c r="GL34" s="53"/>
      <c r="GM34" s="53"/>
      <c r="GN34" s="53"/>
      <c r="GO34" s="53"/>
      <c r="GP34" s="53"/>
      <c r="GQ34" s="53"/>
      <c r="GR34" s="53"/>
      <c r="GS34" s="53"/>
      <c r="GT34" s="53"/>
      <c r="GU34" s="53"/>
      <c r="GV34" s="53"/>
      <c r="GW34" s="53"/>
      <c r="GX34" s="53"/>
      <c r="GY34" s="53"/>
      <c r="GZ34" s="53"/>
      <c r="HA34" s="53"/>
      <c r="HB34" s="53"/>
      <c r="HC34" s="53"/>
      <c r="HD34" s="53"/>
      <c r="HE34" s="53"/>
      <c r="HF34" s="53"/>
      <c r="HG34" s="53"/>
      <c r="HH34" s="53"/>
      <c r="HI34" s="53"/>
      <c r="HJ34" s="53"/>
      <c r="HK34" s="53"/>
      <c r="HL34" s="53"/>
      <c r="HM34" s="53"/>
      <c r="HN34" s="53"/>
      <c r="HO34" s="53"/>
      <c r="HP34" s="53"/>
      <c r="HQ34" s="53"/>
      <c r="HR34" s="53"/>
      <c r="HS34" s="53"/>
      <c r="HT34" s="53"/>
      <c r="HU34" s="53"/>
      <c r="HV34" s="53"/>
      <c r="HW34" s="53"/>
      <c r="HX34" s="53"/>
      <c r="HY34" s="53"/>
      <c r="HZ34" s="53"/>
      <c r="IA34" s="53"/>
      <c r="IB34" s="53"/>
      <c r="IC34" s="53"/>
      <c r="ID34" s="53"/>
      <c r="IE34" s="53"/>
      <c r="IF34" s="53"/>
      <c r="IG34" s="53"/>
      <c r="IH34" s="53"/>
      <c r="II34" s="53"/>
      <c r="IJ34" s="53"/>
      <c r="IK34" s="53"/>
      <c r="IL34" s="53"/>
      <c r="IM34" s="53"/>
      <c r="IN34" s="53"/>
      <c r="IO34" s="53"/>
      <c r="IP34" s="53"/>
      <c r="IQ34" s="53"/>
      <c r="IR34" s="53"/>
      <c r="IS34" s="53"/>
      <c r="IT34" s="53"/>
      <c r="IU34" s="53"/>
      <c r="IV34" s="53"/>
    </row>
    <row r="35" spans="1:256" s="55" customFormat="1" ht="18" customHeight="1">
      <c r="A35" s="53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53"/>
      <c r="S35" s="21"/>
      <c r="T35" s="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  <c r="HA35" s="53"/>
      <c r="HB35" s="53"/>
      <c r="HC35" s="53"/>
      <c r="HD35" s="53"/>
      <c r="HE35" s="53"/>
      <c r="HF35" s="53"/>
      <c r="HG35" s="53"/>
      <c r="HH35" s="53"/>
      <c r="HI35" s="53"/>
      <c r="HJ35" s="53"/>
      <c r="HK35" s="53"/>
      <c r="HL35" s="53"/>
      <c r="HM35" s="53"/>
      <c r="HN35" s="53"/>
      <c r="HO35" s="53"/>
      <c r="HP35" s="53"/>
      <c r="HQ35" s="53"/>
      <c r="HR35" s="53"/>
      <c r="HS35" s="53"/>
      <c r="HT35" s="53"/>
      <c r="HU35" s="53"/>
      <c r="HV35" s="53"/>
      <c r="HW35" s="53"/>
      <c r="HX35" s="53"/>
      <c r="HY35" s="53"/>
      <c r="HZ35" s="53"/>
      <c r="IA35" s="53"/>
      <c r="IB35" s="53"/>
      <c r="IC35" s="53"/>
      <c r="ID35" s="53"/>
      <c r="IE35" s="53"/>
      <c r="IF35" s="53"/>
      <c r="IG35" s="53"/>
      <c r="IH35" s="53"/>
      <c r="II35" s="53"/>
      <c r="IJ35" s="53"/>
      <c r="IK35" s="53"/>
      <c r="IL35" s="53"/>
      <c r="IM35" s="53"/>
      <c r="IN35" s="53"/>
      <c r="IO35" s="53"/>
      <c r="IP35" s="53"/>
      <c r="IQ35" s="53"/>
      <c r="IR35" s="53"/>
      <c r="IS35" s="53"/>
      <c r="IT35" s="53"/>
      <c r="IU35" s="53"/>
      <c r="IV35" s="53"/>
    </row>
    <row r="37" spans="1:256" s="28" customFormat="1" ht="18" customHeight="1">
      <c r="A37" s="1"/>
      <c r="B37" s="47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8"/>
      <c r="S37" s="29"/>
      <c r="T37" s="30"/>
    </row>
    <row r="38" spans="1:256" ht="18" customHeight="1">
      <c r="R38" s="18"/>
      <c r="S38" s="29"/>
      <c r="T38" s="30"/>
      <c r="U38" s="28"/>
      <c r="V38" s="28"/>
    </row>
    <row r="39" spans="1:256" ht="18" customHeight="1">
      <c r="R39" s="18"/>
      <c r="S39" s="29"/>
      <c r="T39" s="30"/>
      <c r="U39" s="28"/>
      <c r="V39" s="28"/>
    </row>
    <row r="40" spans="1:256" ht="18" customHeight="1">
      <c r="U40" s="28"/>
      <c r="V40" s="28"/>
    </row>
  </sheetData>
  <sortState ref="A4:T32">
    <sortCondition ref="T32"/>
  </sortState>
  <conditionalFormatting sqref="B24:Q32 B3:B12 C4:O23 P4:Q32">
    <cfRule type="cellIs" dxfId="57" priority="3" stopIfTrue="1" operator="equal">
      <formula>50</formula>
    </cfRule>
  </conditionalFormatting>
  <conditionalFormatting sqref="B37">
    <cfRule type="cellIs" dxfId="56" priority="6" stopIfTrue="1" operator="equal">
      <formula>50</formula>
    </cfRule>
  </conditionalFormatting>
  <conditionalFormatting sqref="C4:Q32">
    <cfRule type="cellIs" dxfId="55" priority="1" operator="equal">
      <formula>50</formula>
    </cfRule>
  </conditionalFormatting>
  <printOptions horizontalCentered="1" gridLines="1"/>
  <pageMargins left="0.25" right="0.25" top="0.75" bottom="0.75" header="0.3" footer="0.3"/>
  <pageSetup scale="61" pageOrder="overThenDown" orientation="portrait" r:id="rId1"/>
  <headerFooter alignWithMargins="0">
    <oddHeader>&amp;C&amp;"Calibri,Bold"&amp;20&amp;ESUGAR GROVE II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IV44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5.25" style="14" customWidth="1"/>
    <col min="3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68</v>
      </c>
      <c r="B1" s="3" t="s">
        <v>0</v>
      </c>
      <c r="C1" s="46">
        <v>43586</v>
      </c>
      <c r="D1" s="46">
        <v>43593</v>
      </c>
      <c r="E1" s="46">
        <v>43600</v>
      </c>
      <c r="F1" s="46">
        <v>43607</v>
      </c>
      <c r="G1" s="46">
        <v>43614</v>
      </c>
      <c r="H1" s="46">
        <v>43621</v>
      </c>
      <c r="I1" s="46">
        <v>43635</v>
      </c>
      <c r="K1" s="46">
        <v>43642</v>
      </c>
      <c r="L1" s="46">
        <v>43649</v>
      </c>
      <c r="M1" s="46">
        <v>43656</v>
      </c>
      <c r="N1" s="46">
        <v>43663</v>
      </c>
      <c r="O1" s="46">
        <v>43670</v>
      </c>
      <c r="P1" s="46">
        <v>43677</v>
      </c>
      <c r="Q1" s="46">
        <v>43684</v>
      </c>
      <c r="R1" s="94" t="s">
        <v>1</v>
      </c>
      <c r="S1" s="3" t="s">
        <v>2</v>
      </c>
      <c r="T1" s="52"/>
      <c r="U1" s="4" t="s">
        <v>3</v>
      </c>
      <c r="V1" s="4" t="s">
        <v>199</v>
      </c>
      <c r="W1" s="96" t="s">
        <v>200</v>
      </c>
      <c r="X1" s="5" t="s">
        <v>4</v>
      </c>
      <c r="Y1" s="95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10" t="s">
        <v>12</v>
      </c>
      <c r="D2" s="9" t="s">
        <v>9</v>
      </c>
      <c r="E2" s="10" t="s">
        <v>13</v>
      </c>
      <c r="F2" s="10" t="s">
        <v>10</v>
      </c>
      <c r="G2" s="10" t="s">
        <v>14</v>
      </c>
      <c r="H2" s="9" t="s">
        <v>11</v>
      </c>
      <c r="I2" s="79" t="s">
        <v>50</v>
      </c>
      <c r="K2" s="79" t="s">
        <v>12</v>
      </c>
      <c r="L2" s="10" t="s">
        <v>9</v>
      </c>
      <c r="M2" s="9" t="s">
        <v>13</v>
      </c>
      <c r="N2" s="9" t="s">
        <v>10</v>
      </c>
      <c r="O2" s="9" t="s">
        <v>14</v>
      </c>
      <c r="P2" s="10" t="s">
        <v>11</v>
      </c>
      <c r="Q2" s="10" t="s">
        <v>50</v>
      </c>
      <c r="S2" s="3" t="s">
        <v>68</v>
      </c>
    </row>
    <row r="3" spans="1:256" s="55" customFormat="1" ht="18" customHeight="1">
      <c r="A3" s="58" t="s">
        <v>15</v>
      </c>
      <c r="B3" s="21"/>
      <c r="C3" s="47"/>
      <c r="D3" s="47"/>
      <c r="E3" s="47"/>
      <c r="F3" s="47"/>
      <c r="G3" s="47"/>
      <c r="H3" s="47"/>
      <c r="I3" s="47"/>
      <c r="J3" s="21"/>
      <c r="K3" s="21"/>
      <c r="L3" s="51"/>
      <c r="M3" s="21"/>
      <c r="N3" s="21"/>
      <c r="O3" s="21"/>
      <c r="P3" s="21"/>
      <c r="Q3" s="21"/>
      <c r="R3" s="53"/>
      <c r="S3" s="29"/>
      <c r="T3" s="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  <c r="IT3" s="53"/>
      <c r="IU3" s="53"/>
      <c r="IV3" s="53"/>
    </row>
    <row r="4" spans="1:256" s="54" customFormat="1" ht="18" customHeight="1">
      <c r="A4" s="54" t="s">
        <v>203</v>
      </c>
      <c r="B4" s="47"/>
      <c r="C4" s="47">
        <v>43</v>
      </c>
      <c r="D4" s="47">
        <v>49</v>
      </c>
      <c r="E4" s="47">
        <v>48</v>
      </c>
      <c r="F4" s="47">
        <v>47</v>
      </c>
      <c r="G4" s="47">
        <v>48</v>
      </c>
      <c r="H4" s="47">
        <v>48</v>
      </c>
      <c r="I4" s="47">
        <v>48</v>
      </c>
      <c r="J4" s="21"/>
      <c r="K4" s="21">
        <v>47</v>
      </c>
      <c r="L4" s="21">
        <v>49</v>
      </c>
      <c r="M4" s="21">
        <v>49</v>
      </c>
      <c r="N4" s="21">
        <v>48</v>
      </c>
      <c r="O4" s="21">
        <v>48</v>
      </c>
      <c r="P4" s="47">
        <v>48</v>
      </c>
      <c r="Q4" s="47">
        <v>48</v>
      </c>
      <c r="R4" s="48">
        <f>COUNT(C4,D4,E4,F4,G4,H4,I4,K4,L4,M4,N4,O4,P4,Q4)</f>
        <v>14</v>
      </c>
      <c r="S4" s="29">
        <f>AVERAGE(C4:Q4)*2</f>
        <v>95.428571428571431</v>
      </c>
      <c r="T4" s="49" t="s">
        <v>133</v>
      </c>
    </row>
    <row r="5" spans="1:256" s="54" customFormat="1" ht="18" customHeight="1">
      <c r="A5" s="54" t="s">
        <v>132</v>
      </c>
      <c r="B5" s="47" t="s">
        <v>25</v>
      </c>
      <c r="C5" s="47">
        <v>48</v>
      </c>
      <c r="D5" s="47">
        <v>44</v>
      </c>
      <c r="E5" s="47">
        <v>48</v>
      </c>
      <c r="F5" s="47">
        <v>47</v>
      </c>
      <c r="G5" s="47">
        <v>48</v>
      </c>
      <c r="H5" s="47">
        <v>48</v>
      </c>
      <c r="I5" s="47">
        <v>49</v>
      </c>
      <c r="J5" s="21"/>
      <c r="K5" s="21">
        <v>49</v>
      </c>
      <c r="L5" s="21">
        <v>48</v>
      </c>
      <c r="M5" s="21">
        <v>48</v>
      </c>
      <c r="N5" s="21">
        <v>48</v>
      </c>
      <c r="O5" s="21">
        <v>48</v>
      </c>
      <c r="P5" s="47">
        <v>49</v>
      </c>
      <c r="Q5" s="47">
        <v>48</v>
      </c>
      <c r="R5" s="48">
        <f>COUNT(C5,D5,E5,F5,G5,H5,I5,K5,L5,M5,N5,O5,P5,Q5)</f>
        <v>14</v>
      </c>
      <c r="S5" s="29">
        <f>AVERAGE(C5:Q5)*2</f>
        <v>95.714285714285708</v>
      </c>
      <c r="T5" s="49" t="s">
        <v>133</v>
      </c>
    </row>
    <row r="6" spans="1:256" s="54" customFormat="1" ht="18" customHeight="1">
      <c r="A6" s="54" t="s">
        <v>354</v>
      </c>
      <c r="B6" s="47" t="s">
        <v>17</v>
      </c>
      <c r="C6" s="47"/>
      <c r="D6" s="47">
        <v>36</v>
      </c>
      <c r="E6" s="47"/>
      <c r="F6" s="47">
        <v>24</v>
      </c>
      <c r="G6" s="47">
        <v>29</v>
      </c>
      <c r="H6" s="47"/>
      <c r="I6" s="47">
        <v>40</v>
      </c>
      <c r="J6" s="21"/>
      <c r="K6" s="21">
        <v>34</v>
      </c>
      <c r="L6" s="21">
        <v>37</v>
      </c>
      <c r="M6" s="21">
        <v>29</v>
      </c>
      <c r="N6" s="21">
        <v>40</v>
      </c>
      <c r="O6" s="21">
        <v>30</v>
      </c>
      <c r="P6" s="47">
        <v>38</v>
      </c>
      <c r="Q6" s="47">
        <v>33</v>
      </c>
      <c r="R6" s="48">
        <f>COUNT(C6,D6,E6,F6,G6,H6,I6,K6,L6,M6,N6,O6,P6,Q6)</f>
        <v>11</v>
      </c>
      <c r="S6" s="29">
        <f>AVERAGE(C6:Q6)*2</f>
        <v>67.272727272727266</v>
      </c>
      <c r="T6" s="49" t="s">
        <v>133</v>
      </c>
    </row>
    <row r="7" spans="1:256" s="54" customFormat="1" ht="18" customHeight="1">
      <c r="A7" s="54" t="s">
        <v>134</v>
      </c>
      <c r="B7" s="47" t="s">
        <v>68</v>
      </c>
      <c r="C7" s="47"/>
      <c r="D7" s="47">
        <v>47</v>
      </c>
      <c r="E7" s="47">
        <v>48</v>
      </c>
      <c r="F7" s="47"/>
      <c r="G7" s="47">
        <v>49</v>
      </c>
      <c r="H7" s="47"/>
      <c r="I7" s="47">
        <v>47</v>
      </c>
      <c r="J7" s="21"/>
      <c r="K7" s="21">
        <v>50</v>
      </c>
      <c r="L7" s="21">
        <v>48</v>
      </c>
      <c r="M7" s="21">
        <v>50</v>
      </c>
      <c r="N7" s="21"/>
      <c r="O7" s="21">
        <v>50</v>
      </c>
      <c r="P7" s="47">
        <v>48</v>
      </c>
      <c r="Q7" s="47">
        <v>48</v>
      </c>
      <c r="R7" s="48">
        <f>COUNT(C7,D7,E7,F7,G7,H7,I7,K7,L7,M7,N7,O7,P7,Q7)</f>
        <v>10</v>
      </c>
      <c r="S7" s="29">
        <f>AVERAGE(C7:Q7)*2</f>
        <v>97</v>
      </c>
      <c r="T7" s="49" t="s">
        <v>133</v>
      </c>
    </row>
    <row r="8" spans="1:256" s="54" customFormat="1" ht="18" customHeight="1">
      <c r="A8" s="54" t="s">
        <v>135</v>
      </c>
      <c r="B8" s="47"/>
      <c r="C8" s="47"/>
      <c r="D8" s="47">
        <v>36</v>
      </c>
      <c r="E8" s="47">
        <v>45</v>
      </c>
      <c r="F8" s="47">
        <v>41</v>
      </c>
      <c r="G8" s="47">
        <v>46</v>
      </c>
      <c r="H8" s="47"/>
      <c r="I8" s="47">
        <v>43</v>
      </c>
      <c r="J8" s="21"/>
      <c r="K8" s="21">
        <v>46</v>
      </c>
      <c r="L8" s="21">
        <v>47</v>
      </c>
      <c r="M8" s="21">
        <v>46</v>
      </c>
      <c r="N8" s="21">
        <v>48</v>
      </c>
      <c r="O8" s="21">
        <v>46</v>
      </c>
      <c r="P8" s="47">
        <v>47</v>
      </c>
      <c r="Q8" s="47">
        <v>49</v>
      </c>
      <c r="R8" s="48">
        <f>COUNT(C8,D8,E8,F8,G8,H8,I8,K8,L8,M8,N8,O8,P8,Q8)</f>
        <v>12</v>
      </c>
      <c r="S8" s="29">
        <f>AVERAGE(C8:Q8)*2</f>
        <v>90</v>
      </c>
      <c r="T8" s="49" t="s">
        <v>133</v>
      </c>
    </row>
    <row r="9" spans="1:256" s="54" customFormat="1" ht="18" customHeight="1">
      <c r="A9" s="54" t="s">
        <v>136</v>
      </c>
      <c r="B9" s="47" t="s">
        <v>41</v>
      </c>
      <c r="C9" s="47">
        <v>44</v>
      </c>
      <c r="D9" s="47">
        <v>39</v>
      </c>
      <c r="E9" s="47">
        <v>43</v>
      </c>
      <c r="F9" s="47">
        <v>47</v>
      </c>
      <c r="G9" s="47">
        <v>41</v>
      </c>
      <c r="H9" s="47">
        <v>42</v>
      </c>
      <c r="I9" s="47">
        <v>42</v>
      </c>
      <c r="J9" s="21"/>
      <c r="K9" s="21">
        <v>43</v>
      </c>
      <c r="L9" s="21">
        <v>46</v>
      </c>
      <c r="M9" s="21">
        <v>40</v>
      </c>
      <c r="N9" s="21">
        <v>41</v>
      </c>
      <c r="O9" s="21">
        <v>38</v>
      </c>
      <c r="P9" s="47">
        <v>47</v>
      </c>
      <c r="Q9" s="47">
        <v>44</v>
      </c>
      <c r="R9" s="48">
        <f>COUNT(C9,D9,E9,F9,G9,H9,I9,K9,L9,M9,N9,O9,P9,Q9)</f>
        <v>14</v>
      </c>
      <c r="S9" s="29">
        <f>AVERAGE(C9:Q9)*2</f>
        <v>85.285714285714292</v>
      </c>
      <c r="T9" s="49" t="s">
        <v>133</v>
      </c>
    </row>
    <row r="10" spans="1:256" s="54" customFormat="1" ht="18" customHeight="1">
      <c r="A10" s="53" t="s">
        <v>137</v>
      </c>
      <c r="B10" s="21"/>
      <c r="C10" s="47">
        <v>43</v>
      </c>
      <c r="D10" s="47">
        <v>44</v>
      </c>
      <c r="E10" s="47">
        <v>47</v>
      </c>
      <c r="F10" s="47">
        <v>47</v>
      </c>
      <c r="G10" s="47">
        <v>48</v>
      </c>
      <c r="H10" s="47">
        <v>39</v>
      </c>
      <c r="I10" s="47">
        <v>44</v>
      </c>
      <c r="J10" s="21"/>
      <c r="K10" s="21">
        <v>48</v>
      </c>
      <c r="L10" s="21">
        <v>50</v>
      </c>
      <c r="M10" s="21">
        <v>47</v>
      </c>
      <c r="N10" s="21"/>
      <c r="O10" s="21">
        <v>46</v>
      </c>
      <c r="P10" s="47">
        <v>47</v>
      </c>
      <c r="Q10" s="47">
        <v>50</v>
      </c>
      <c r="R10" s="48">
        <f>COUNT(C10,D10,E10,F10,G10,H10,I10,K10,L10,M10,N10,O10,P10,Q10)</f>
        <v>13</v>
      </c>
      <c r="S10" s="29">
        <f>AVERAGE(C10:Q10)*2</f>
        <v>92.307692307692307</v>
      </c>
      <c r="T10" s="49" t="s">
        <v>133</v>
      </c>
    </row>
    <row r="11" spans="1:256" s="54" customFormat="1" ht="18" customHeight="1">
      <c r="A11" s="54" t="s">
        <v>139</v>
      </c>
      <c r="B11" s="47" t="s">
        <v>27</v>
      </c>
      <c r="C11" s="47">
        <v>35</v>
      </c>
      <c r="D11" s="47"/>
      <c r="E11" s="47"/>
      <c r="F11" s="47"/>
      <c r="G11" s="47"/>
      <c r="H11" s="47"/>
      <c r="I11" s="47"/>
      <c r="J11" s="21"/>
      <c r="K11" s="21"/>
      <c r="L11" s="21"/>
      <c r="M11" s="21"/>
      <c r="N11" s="21"/>
      <c r="O11" s="21"/>
      <c r="P11" s="47"/>
      <c r="Q11" s="47"/>
      <c r="R11" s="48">
        <f>COUNT(C11,D11,E11,F11,G11,H11,I11,K11,L11,M11,N11,O11,P11,Q11)</f>
        <v>1</v>
      </c>
      <c r="S11" s="29">
        <f>AVERAGE(C11:Q11)*2</f>
        <v>70</v>
      </c>
      <c r="T11" s="49" t="s">
        <v>133</v>
      </c>
    </row>
    <row r="12" spans="1:256" s="61" customFormat="1" ht="18" customHeight="1">
      <c r="A12" s="54" t="s">
        <v>355</v>
      </c>
      <c r="B12" s="47"/>
      <c r="C12" s="47"/>
      <c r="D12" s="47"/>
      <c r="E12" s="47"/>
      <c r="F12" s="47"/>
      <c r="G12" s="47"/>
      <c r="H12" s="47"/>
      <c r="I12" s="47">
        <v>49</v>
      </c>
      <c r="J12" s="21"/>
      <c r="K12" s="21"/>
      <c r="L12" s="21">
        <v>46</v>
      </c>
      <c r="M12" s="21">
        <v>44</v>
      </c>
      <c r="N12" s="21"/>
      <c r="O12" s="21"/>
      <c r="P12" s="47">
        <v>50</v>
      </c>
      <c r="Q12" s="47">
        <v>47</v>
      </c>
      <c r="R12" s="48">
        <f>COUNT(C12,D12,E12,F12,G12,H12,I12,K12,L12,M12,N12,O12,P12,Q12)</f>
        <v>5</v>
      </c>
      <c r="S12" s="29">
        <f>AVERAGE(C12:Q12)*2</f>
        <v>94.4</v>
      </c>
      <c r="T12" s="49" t="s">
        <v>133</v>
      </c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54"/>
      <c r="BH12" s="54"/>
      <c r="BI12" s="54"/>
      <c r="BJ12" s="54"/>
      <c r="BK12" s="54"/>
      <c r="BL12" s="54"/>
      <c r="BM12" s="54"/>
      <c r="BN12" s="54"/>
      <c r="BO12" s="54"/>
      <c r="BP12" s="54"/>
      <c r="BQ12" s="54"/>
      <c r="BR12" s="54"/>
      <c r="BS12" s="54"/>
      <c r="BT12" s="54"/>
      <c r="BU12" s="54"/>
      <c r="BV12" s="54"/>
      <c r="BW12" s="54"/>
      <c r="BX12" s="54"/>
      <c r="BY12" s="54"/>
      <c r="BZ12" s="54"/>
      <c r="CA12" s="54"/>
      <c r="CB12" s="54"/>
      <c r="CC12" s="54"/>
      <c r="CD12" s="54"/>
      <c r="CE12" s="54"/>
      <c r="CF12" s="54"/>
      <c r="CG12" s="54"/>
      <c r="CH12" s="54"/>
      <c r="CI12" s="54"/>
      <c r="CJ12" s="54"/>
      <c r="CK12" s="54"/>
      <c r="CL12" s="54"/>
      <c r="CM12" s="54"/>
      <c r="CN12" s="54"/>
      <c r="CO12" s="54"/>
      <c r="CP12" s="54"/>
      <c r="CQ12" s="54"/>
      <c r="CR12" s="54"/>
      <c r="CS12" s="54"/>
      <c r="CT12" s="54"/>
      <c r="CU12" s="54"/>
      <c r="CV12" s="54"/>
      <c r="CW12" s="54"/>
      <c r="CX12" s="54"/>
      <c r="CY12" s="54"/>
      <c r="CZ12" s="54"/>
      <c r="DA12" s="54"/>
      <c r="DB12" s="54"/>
      <c r="DC12" s="54"/>
      <c r="DD12" s="54"/>
      <c r="DE12" s="54"/>
      <c r="DF12" s="54"/>
      <c r="DG12" s="54"/>
      <c r="DH12" s="54"/>
    </row>
    <row r="13" spans="1:256" s="61" customFormat="1" ht="18" customHeight="1">
      <c r="A13" s="54" t="s">
        <v>356</v>
      </c>
      <c r="B13" s="47" t="s">
        <v>22</v>
      </c>
      <c r="C13" s="47"/>
      <c r="D13" s="47"/>
      <c r="E13" s="47"/>
      <c r="F13" s="47"/>
      <c r="G13" s="47"/>
      <c r="H13" s="47"/>
      <c r="I13" s="47">
        <v>48</v>
      </c>
      <c r="J13" s="21"/>
      <c r="K13" s="21"/>
      <c r="L13" s="21"/>
      <c r="M13" s="21"/>
      <c r="N13" s="21"/>
      <c r="O13" s="21"/>
      <c r="P13" s="47"/>
      <c r="Q13" s="47">
        <v>46</v>
      </c>
      <c r="R13" s="48">
        <f>COUNT(C13,D13,E13,F13,G13,H13,I13,K13,L13,M13,N13,O13,P13,Q13)</f>
        <v>2</v>
      </c>
      <c r="S13" s="29">
        <f>AVERAGE(C13:Q13)*2</f>
        <v>94</v>
      </c>
      <c r="T13" s="49" t="s">
        <v>133</v>
      </c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4"/>
      <c r="BI13" s="54"/>
      <c r="BJ13" s="54"/>
      <c r="BK13" s="54"/>
      <c r="BL13" s="54"/>
      <c r="BM13" s="54"/>
      <c r="BN13" s="54"/>
      <c r="BO13" s="54"/>
      <c r="BP13" s="54"/>
      <c r="BQ13" s="54"/>
      <c r="BR13" s="54"/>
      <c r="BS13" s="54"/>
      <c r="BT13" s="54"/>
      <c r="BU13" s="54"/>
      <c r="BV13" s="54"/>
      <c r="BW13" s="54"/>
      <c r="BX13" s="54"/>
      <c r="BY13" s="54"/>
      <c r="BZ13" s="54"/>
      <c r="CA13" s="54"/>
      <c r="CB13" s="54"/>
      <c r="CC13" s="54"/>
      <c r="CD13" s="54"/>
      <c r="CE13" s="54"/>
      <c r="CF13" s="54"/>
      <c r="CG13" s="54"/>
      <c r="CH13" s="54"/>
      <c r="CI13" s="54"/>
      <c r="CJ13" s="54"/>
      <c r="CK13" s="54"/>
      <c r="CL13" s="54"/>
      <c r="CM13" s="54"/>
      <c r="CN13" s="54"/>
      <c r="CO13" s="54"/>
      <c r="CP13" s="54"/>
      <c r="CQ13" s="54"/>
      <c r="CR13" s="54"/>
      <c r="CS13" s="54"/>
      <c r="CT13" s="54"/>
      <c r="CU13" s="54"/>
      <c r="CV13" s="54"/>
      <c r="CW13" s="54"/>
      <c r="CX13" s="54"/>
      <c r="CY13" s="54"/>
      <c r="CZ13" s="54"/>
      <c r="DA13" s="54"/>
      <c r="DB13" s="54"/>
      <c r="DC13" s="54"/>
      <c r="DD13" s="54"/>
      <c r="DE13" s="54"/>
      <c r="DF13" s="54"/>
      <c r="DG13" s="54"/>
      <c r="DH13" s="54"/>
    </row>
    <row r="14" spans="1:256" s="61" customFormat="1" ht="18" customHeight="1">
      <c r="A14" s="54" t="s">
        <v>177</v>
      </c>
      <c r="B14" s="47" t="s">
        <v>41</v>
      </c>
      <c r="C14" s="47">
        <v>43</v>
      </c>
      <c r="D14" s="47">
        <v>44</v>
      </c>
      <c r="E14" s="47">
        <v>48</v>
      </c>
      <c r="F14" s="47">
        <v>48</v>
      </c>
      <c r="G14" s="47">
        <v>47</v>
      </c>
      <c r="H14" s="47">
        <v>48</v>
      </c>
      <c r="I14" s="47">
        <v>47</v>
      </c>
      <c r="J14" s="21"/>
      <c r="K14" s="21">
        <v>46</v>
      </c>
      <c r="L14" s="21">
        <v>47</v>
      </c>
      <c r="M14" s="21">
        <v>49</v>
      </c>
      <c r="N14" s="21">
        <v>46</v>
      </c>
      <c r="O14" s="21">
        <v>48</v>
      </c>
      <c r="P14" s="47">
        <v>46</v>
      </c>
      <c r="Q14" s="47">
        <v>45</v>
      </c>
      <c r="R14" s="48">
        <f>COUNT(C14,D14,E14,F14,G14,H14,I14,K14,L14,M14,N14,O14,P14,Q14)</f>
        <v>14</v>
      </c>
      <c r="S14" s="29">
        <f>AVERAGE(C14:Q14)*2</f>
        <v>93.142857142857139</v>
      </c>
      <c r="T14" s="49" t="s">
        <v>133</v>
      </c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4"/>
      <c r="BO14" s="54"/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/>
      <c r="CZ14" s="54"/>
      <c r="DA14" s="54"/>
      <c r="DB14" s="54"/>
      <c r="DC14" s="54"/>
      <c r="DD14" s="54"/>
      <c r="DE14" s="54"/>
      <c r="DF14" s="54"/>
      <c r="DG14" s="54"/>
      <c r="DH14" s="54"/>
    </row>
    <row r="15" spans="1:256" s="61" customFormat="1" ht="18" customHeight="1">
      <c r="A15" s="54" t="s">
        <v>178</v>
      </c>
      <c r="B15" s="47" t="s">
        <v>22</v>
      </c>
      <c r="C15" s="47">
        <v>36</v>
      </c>
      <c r="D15" s="47">
        <v>44</v>
      </c>
      <c r="E15" s="47">
        <v>46</v>
      </c>
      <c r="F15" s="47">
        <v>46</v>
      </c>
      <c r="G15" s="47">
        <v>46</v>
      </c>
      <c r="H15" s="47">
        <v>41</v>
      </c>
      <c r="I15" s="47"/>
      <c r="J15" s="21"/>
      <c r="K15" s="21"/>
      <c r="L15" s="21">
        <v>40</v>
      </c>
      <c r="M15" s="21">
        <v>45</v>
      </c>
      <c r="N15" s="21">
        <v>41</v>
      </c>
      <c r="O15" s="21">
        <v>45</v>
      </c>
      <c r="P15" s="47">
        <v>35</v>
      </c>
      <c r="Q15" s="47">
        <v>41</v>
      </c>
      <c r="R15" s="48">
        <f>COUNT(C15,D15,E15,F15,G15,H15,I15,K15,L15,M15,N15,O15,P15,Q15)</f>
        <v>12</v>
      </c>
      <c r="S15" s="29">
        <f>AVERAGE(C15:Q15)*2</f>
        <v>84.333333333333329</v>
      </c>
      <c r="T15" s="49" t="s">
        <v>133</v>
      </c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  <c r="CL15" s="54"/>
      <c r="CM15" s="54"/>
      <c r="CN15" s="54"/>
      <c r="CO15" s="54"/>
      <c r="CP15" s="54"/>
      <c r="CQ15" s="54"/>
      <c r="CR15" s="54"/>
      <c r="CS15" s="54"/>
      <c r="CT15" s="54"/>
      <c r="CU15" s="54"/>
      <c r="CV15" s="54"/>
      <c r="CW15" s="54"/>
      <c r="CX15" s="54"/>
      <c r="CY15" s="54"/>
      <c r="CZ15" s="54"/>
      <c r="DA15" s="54"/>
      <c r="DB15" s="54"/>
      <c r="DC15" s="54"/>
      <c r="DD15" s="54"/>
      <c r="DE15" s="54"/>
      <c r="DF15" s="54"/>
      <c r="DG15" s="54"/>
      <c r="DH15" s="54"/>
    </row>
    <row r="16" spans="1:256" s="61" customFormat="1" ht="18" customHeight="1">
      <c r="A16" s="54" t="s">
        <v>243</v>
      </c>
      <c r="B16" s="47" t="s">
        <v>20</v>
      </c>
      <c r="C16" s="47">
        <v>41</v>
      </c>
      <c r="D16" s="47">
        <v>42</v>
      </c>
      <c r="E16" s="47">
        <v>42</v>
      </c>
      <c r="F16" s="47">
        <v>41</v>
      </c>
      <c r="G16" s="47">
        <v>47</v>
      </c>
      <c r="H16" s="47">
        <v>47</v>
      </c>
      <c r="I16" s="47">
        <v>42</v>
      </c>
      <c r="J16" s="21"/>
      <c r="K16" s="21">
        <v>43</v>
      </c>
      <c r="L16" s="21">
        <v>47</v>
      </c>
      <c r="M16" s="21">
        <v>47</v>
      </c>
      <c r="N16" s="21">
        <v>45</v>
      </c>
      <c r="O16" s="21">
        <v>46</v>
      </c>
      <c r="P16" s="47">
        <v>45</v>
      </c>
      <c r="Q16" s="47">
        <v>44</v>
      </c>
      <c r="R16" s="48">
        <f>COUNT(C16,D16,E16,F16,G16,H16,I16,K16,L16,M16,N16,O16,P16,Q16)</f>
        <v>14</v>
      </c>
      <c r="S16" s="29">
        <f>AVERAGE(C16:Q16)*2</f>
        <v>88.428571428571431</v>
      </c>
      <c r="T16" s="49" t="s">
        <v>133</v>
      </c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54"/>
      <c r="CM16" s="54"/>
      <c r="CN16" s="54"/>
      <c r="CO16" s="54"/>
      <c r="CP16" s="54"/>
      <c r="CQ16" s="54"/>
      <c r="CR16" s="54"/>
      <c r="CS16" s="54"/>
      <c r="CT16" s="54"/>
      <c r="CU16" s="54"/>
      <c r="CV16" s="54"/>
      <c r="CW16" s="54"/>
      <c r="CX16" s="54"/>
      <c r="CY16" s="54"/>
      <c r="CZ16" s="54"/>
      <c r="DA16" s="54"/>
      <c r="DB16" s="54"/>
      <c r="DC16" s="54"/>
      <c r="DD16" s="54"/>
      <c r="DE16" s="54"/>
      <c r="DF16" s="54"/>
      <c r="DG16" s="54"/>
      <c r="DH16" s="54"/>
    </row>
    <row r="17" spans="1:112" s="59" customFormat="1" ht="18" customHeight="1">
      <c r="A17" s="54" t="s">
        <v>140</v>
      </c>
      <c r="B17" s="47" t="s">
        <v>41</v>
      </c>
      <c r="C17" s="47">
        <v>40</v>
      </c>
      <c r="D17" s="47">
        <v>49</v>
      </c>
      <c r="E17" s="47">
        <v>44</v>
      </c>
      <c r="F17" s="47">
        <v>49</v>
      </c>
      <c r="G17" s="47">
        <v>48</v>
      </c>
      <c r="H17" s="47">
        <v>47</v>
      </c>
      <c r="I17" s="47">
        <v>44</v>
      </c>
      <c r="J17" s="21"/>
      <c r="K17" s="21">
        <v>45</v>
      </c>
      <c r="L17" s="21">
        <v>47</v>
      </c>
      <c r="M17" s="21">
        <v>48</v>
      </c>
      <c r="N17" s="21">
        <v>47</v>
      </c>
      <c r="O17" s="21">
        <v>47</v>
      </c>
      <c r="P17" s="47">
        <v>46</v>
      </c>
      <c r="Q17" s="47">
        <v>48</v>
      </c>
      <c r="R17" s="48">
        <f>COUNT(C17,D17,E17,F17,G17,H17,I17,K17,L17,M17,N17,O17,P17,Q17)</f>
        <v>14</v>
      </c>
      <c r="S17" s="29">
        <f>AVERAGE(C17:Q17)*2</f>
        <v>92.714285714285708</v>
      </c>
      <c r="T17" s="49" t="s">
        <v>133</v>
      </c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54"/>
      <c r="CM17" s="54"/>
      <c r="CN17" s="54"/>
      <c r="CO17" s="54"/>
      <c r="CP17" s="54"/>
      <c r="CQ17" s="54"/>
      <c r="CR17" s="54"/>
      <c r="CS17" s="54"/>
      <c r="CT17" s="54"/>
      <c r="CU17" s="54"/>
      <c r="CV17" s="54"/>
      <c r="CW17" s="54"/>
      <c r="CX17" s="54"/>
      <c r="CY17" s="54"/>
      <c r="CZ17" s="54"/>
      <c r="DA17" s="54"/>
      <c r="DB17" s="54"/>
      <c r="DC17" s="54"/>
      <c r="DD17" s="54"/>
      <c r="DE17" s="54"/>
      <c r="DF17" s="54"/>
      <c r="DG17" s="54"/>
      <c r="DH17" s="54"/>
    </row>
    <row r="18" spans="1:112" s="59" customFormat="1" ht="18" customHeight="1">
      <c r="A18" s="54" t="s">
        <v>247</v>
      </c>
      <c r="B18" s="47" t="s">
        <v>17</v>
      </c>
      <c r="C18" s="47">
        <v>38</v>
      </c>
      <c r="D18" s="47">
        <v>46</v>
      </c>
      <c r="E18" s="47">
        <v>42</v>
      </c>
      <c r="F18" s="47">
        <v>41</v>
      </c>
      <c r="G18" s="47"/>
      <c r="H18" s="47">
        <v>45</v>
      </c>
      <c r="I18" s="47">
        <v>41</v>
      </c>
      <c r="J18" s="21"/>
      <c r="K18" s="21"/>
      <c r="L18" s="21">
        <v>43</v>
      </c>
      <c r="M18" s="21">
        <v>44</v>
      </c>
      <c r="N18" s="21">
        <v>44</v>
      </c>
      <c r="O18" s="21">
        <v>46</v>
      </c>
      <c r="P18" s="47">
        <v>43</v>
      </c>
      <c r="Q18" s="47"/>
      <c r="R18" s="48">
        <f>COUNT(C18,D18,E18,F18,G18,H18,I18,K18,L18,M18,N18,O18,P18,Q18)</f>
        <v>11</v>
      </c>
      <c r="S18" s="120">
        <f>AVERAGE(C18:Q18)*2</f>
        <v>86</v>
      </c>
      <c r="T18" s="49" t="s">
        <v>133</v>
      </c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54"/>
      <c r="CJ18" s="54"/>
      <c r="CK18" s="54"/>
      <c r="CL18" s="54"/>
      <c r="CM18" s="54"/>
      <c r="CN18" s="54"/>
      <c r="CO18" s="54"/>
      <c r="CP18" s="54"/>
      <c r="CQ18" s="54"/>
      <c r="CR18" s="54"/>
      <c r="CS18" s="54"/>
      <c r="CT18" s="54"/>
      <c r="CU18" s="54"/>
      <c r="CV18" s="54"/>
      <c r="CW18" s="54"/>
      <c r="CX18" s="54"/>
      <c r="CY18" s="54"/>
      <c r="CZ18" s="54"/>
      <c r="DA18" s="54"/>
      <c r="DB18" s="54"/>
      <c r="DC18" s="54"/>
      <c r="DD18" s="54"/>
      <c r="DE18" s="54"/>
      <c r="DF18" s="54"/>
      <c r="DG18" s="54"/>
      <c r="DH18" s="54"/>
    </row>
    <row r="19" spans="1:112" s="59" customFormat="1" ht="18" customHeight="1">
      <c r="A19" s="54" t="s">
        <v>262</v>
      </c>
      <c r="B19" s="47"/>
      <c r="C19" s="47">
        <v>35</v>
      </c>
      <c r="D19" s="47">
        <v>24</v>
      </c>
      <c r="E19" s="47">
        <v>38</v>
      </c>
      <c r="F19" s="47">
        <v>40</v>
      </c>
      <c r="G19" s="47"/>
      <c r="H19" s="47">
        <v>42</v>
      </c>
      <c r="I19" s="47">
        <v>39</v>
      </c>
      <c r="J19" s="21"/>
      <c r="K19" s="21"/>
      <c r="L19" s="21">
        <v>41</v>
      </c>
      <c r="M19" s="21">
        <v>38</v>
      </c>
      <c r="N19" s="21">
        <v>38</v>
      </c>
      <c r="O19" s="21">
        <v>37</v>
      </c>
      <c r="P19" s="47">
        <v>36</v>
      </c>
      <c r="Q19" s="47"/>
      <c r="R19" s="48">
        <f>COUNT(C19,D19,E19,F19,G19,H19,I19,K19,L19,M19,N19,O19,P19,Q19)</f>
        <v>11</v>
      </c>
      <c r="S19" s="120">
        <f>AVERAGE(C19:Q19)*2</f>
        <v>74.181818181818187</v>
      </c>
      <c r="T19" s="49" t="s">
        <v>133</v>
      </c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54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54"/>
      <c r="BV19" s="54"/>
      <c r="BW19" s="54"/>
      <c r="BX19" s="54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4"/>
      <c r="CJ19" s="54"/>
      <c r="CK19" s="54"/>
      <c r="CL19" s="54"/>
      <c r="CM19" s="54"/>
      <c r="CN19" s="54"/>
      <c r="CO19" s="54"/>
      <c r="CP19" s="54"/>
      <c r="CQ19" s="54"/>
      <c r="CR19" s="54"/>
      <c r="CS19" s="54"/>
      <c r="CT19" s="54"/>
      <c r="CU19" s="54"/>
      <c r="CV19" s="54"/>
      <c r="CW19" s="54"/>
      <c r="CX19" s="54"/>
      <c r="CY19" s="54"/>
      <c r="CZ19" s="54"/>
      <c r="DA19" s="54"/>
      <c r="DB19" s="54"/>
      <c r="DC19" s="54"/>
      <c r="DD19" s="54"/>
      <c r="DE19" s="54"/>
      <c r="DF19" s="54"/>
      <c r="DG19" s="54"/>
      <c r="DH19" s="54"/>
    </row>
    <row r="20" spans="1:112" s="59" customFormat="1" ht="18" customHeight="1">
      <c r="A20" s="54" t="s">
        <v>369</v>
      </c>
      <c r="B20" s="47" t="s">
        <v>22</v>
      </c>
      <c r="C20" s="47"/>
      <c r="D20" s="47"/>
      <c r="E20" s="47"/>
      <c r="F20" s="47"/>
      <c r="G20" s="47"/>
      <c r="H20" s="47"/>
      <c r="I20" s="47"/>
      <c r="J20" s="21"/>
      <c r="K20" s="21"/>
      <c r="L20" s="21"/>
      <c r="M20" s="21">
        <v>44</v>
      </c>
      <c r="N20" s="21">
        <v>45</v>
      </c>
      <c r="O20" s="21">
        <v>44</v>
      </c>
      <c r="P20" s="47">
        <v>45</v>
      </c>
      <c r="Q20" s="47">
        <v>46</v>
      </c>
      <c r="R20" s="48">
        <f>COUNT(C20,D20,E20,F20,G20,H20,I20,K20,L20,M20,N20,O20,P20,Q20)</f>
        <v>5</v>
      </c>
      <c r="S20" s="120">
        <f>AVERAGE(C20:Q20)*2</f>
        <v>89.6</v>
      </c>
      <c r="T20" s="49" t="s">
        <v>133</v>
      </c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  <c r="BI20" s="54"/>
      <c r="BJ20" s="54"/>
      <c r="BK20" s="54"/>
      <c r="BL20" s="54"/>
      <c r="BM20" s="54"/>
      <c r="BN20" s="54"/>
      <c r="BO20" s="54"/>
      <c r="BP20" s="54"/>
      <c r="BQ20" s="54"/>
      <c r="BR20" s="54"/>
      <c r="BS20" s="54"/>
      <c r="BT20" s="54"/>
      <c r="BU20" s="54"/>
      <c r="BV20" s="54"/>
      <c r="BW20" s="54"/>
      <c r="BX20" s="54"/>
      <c r="BY20" s="54"/>
      <c r="BZ20" s="54"/>
      <c r="CA20" s="54"/>
      <c r="CB20" s="54"/>
      <c r="CC20" s="54"/>
      <c r="CD20" s="54"/>
      <c r="CE20" s="54"/>
      <c r="CF20" s="54"/>
      <c r="CG20" s="54"/>
      <c r="CH20" s="54"/>
      <c r="CI20" s="54"/>
      <c r="CJ20" s="54"/>
      <c r="CK20" s="54"/>
      <c r="CL20" s="54"/>
      <c r="CM20" s="54"/>
      <c r="CN20" s="54"/>
      <c r="CO20" s="54"/>
      <c r="CP20" s="54"/>
      <c r="CQ20" s="54"/>
      <c r="CR20" s="54"/>
      <c r="CS20" s="54"/>
      <c r="CT20" s="54"/>
      <c r="CU20" s="54"/>
      <c r="CV20" s="54"/>
      <c r="CW20" s="54"/>
      <c r="CX20" s="54"/>
      <c r="CY20" s="54"/>
      <c r="CZ20" s="54"/>
      <c r="DA20" s="54"/>
      <c r="DB20" s="54"/>
      <c r="DC20" s="54"/>
      <c r="DD20" s="54"/>
      <c r="DE20" s="54"/>
      <c r="DF20" s="54"/>
      <c r="DG20" s="54"/>
      <c r="DH20" s="54"/>
    </row>
    <row r="21" spans="1:112" s="59" customFormat="1" ht="18" customHeight="1">
      <c r="A21" s="54" t="s">
        <v>294</v>
      </c>
      <c r="B21" s="47" t="s">
        <v>27</v>
      </c>
      <c r="C21" s="47"/>
      <c r="D21" s="47"/>
      <c r="E21" s="47">
        <v>45</v>
      </c>
      <c r="F21" s="47"/>
      <c r="G21" s="47"/>
      <c r="H21" s="47"/>
      <c r="I21" s="47"/>
      <c r="J21" s="21"/>
      <c r="K21" s="21"/>
      <c r="L21" s="21"/>
      <c r="M21" s="21"/>
      <c r="N21" s="21"/>
      <c r="O21" s="21"/>
      <c r="P21" s="47"/>
      <c r="Q21" s="47"/>
      <c r="R21" s="48">
        <f>COUNT(C21,D21,E21,F21,G21,H21,I21,K21,L21,M21,N21,O21,P21,Q21)</f>
        <v>1</v>
      </c>
      <c r="S21" s="120">
        <f>AVERAGE(C21:Q21)*2</f>
        <v>90</v>
      </c>
      <c r="T21" s="49" t="s">
        <v>133</v>
      </c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4"/>
      <c r="BK21" s="54"/>
      <c r="BL21" s="54"/>
      <c r="BM21" s="54"/>
      <c r="BN21" s="54"/>
      <c r="BO21" s="54"/>
      <c r="BP21" s="54"/>
      <c r="BQ21" s="54"/>
      <c r="BR21" s="54"/>
      <c r="BS21" s="54"/>
      <c r="BT21" s="54"/>
      <c r="BU21" s="54"/>
      <c r="BV21" s="54"/>
      <c r="BW21" s="54"/>
      <c r="BX21" s="54"/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54"/>
      <c r="CJ21" s="54"/>
      <c r="CK21" s="54"/>
      <c r="CL21" s="54"/>
      <c r="CM21" s="54"/>
      <c r="CN21" s="54"/>
      <c r="CO21" s="54"/>
      <c r="CP21" s="54"/>
      <c r="CQ21" s="54"/>
      <c r="CR21" s="54"/>
      <c r="CS21" s="54"/>
      <c r="CT21" s="54"/>
      <c r="CU21" s="54"/>
      <c r="CV21" s="54"/>
      <c r="CW21" s="54"/>
      <c r="CX21" s="54"/>
      <c r="CY21" s="54"/>
      <c r="CZ21" s="54"/>
      <c r="DA21" s="54"/>
      <c r="DB21" s="54"/>
      <c r="DC21" s="54"/>
      <c r="DD21" s="54"/>
      <c r="DE21" s="54"/>
      <c r="DF21" s="54"/>
      <c r="DG21" s="54"/>
      <c r="DH21" s="54"/>
    </row>
    <row r="22" spans="1:112" s="59" customFormat="1" ht="18" customHeight="1">
      <c r="A22" s="54" t="s">
        <v>214</v>
      </c>
      <c r="B22" s="47" t="s">
        <v>20</v>
      </c>
      <c r="C22" s="47">
        <v>46</v>
      </c>
      <c r="D22" s="47"/>
      <c r="E22" s="47">
        <v>48</v>
      </c>
      <c r="F22" s="47">
        <v>40</v>
      </c>
      <c r="G22" s="47">
        <v>44</v>
      </c>
      <c r="H22" s="47"/>
      <c r="I22" s="47">
        <v>45</v>
      </c>
      <c r="J22" s="21"/>
      <c r="K22" s="21">
        <v>41</v>
      </c>
      <c r="L22" s="21">
        <v>43</v>
      </c>
      <c r="M22" s="21"/>
      <c r="N22" s="21">
        <v>42</v>
      </c>
      <c r="O22" s="21"/>
      <c r="P22" s="47">
        <v>46</v>
      </c>
      <c r="Q22" s="47">
        <v>43</v>
      </c>
      <c r="R22" s="48">
        <f>COUNT(C22,D22,E22,F22,G22,H22,I22,K22,L22,M22,N22,O22,P22,Q22)</f>
        <v>10</v>
      </c>
      <c r="S22" s="29">
        <f>AVERAGE(C22:Q22)*2</f>
        <v>87.6</v>
      </c>
      <c r="T22" s="49" t="s">
        <v>133</v>
      </c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  <c r="BI22" s="54"/>
      <c r="BJ22" s="54"/>
      <c r="BK22" s="54"/>
      <c r="BL22" s="54"/>
      <c r="BM22" s="54"/>
      <c r="BN22" s="54"/>
      <c r="BO22" s="54"/>
      <c r="BP22" s="54"/>
      <c r="BQ22" s="54"/>
      <c r="BR22" s="54"/>
      <c r="BS22" s="54"/>
      <c r="BT22" s="54"/>
      <c r="BU22" s="54"/>
      <c r="BV22" s="54"/>
      <c r="BW22" s="54"/>
      <c r="BX22" s="54"/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54"/>
      <c r="CJ22" s="54"/>
      <c r="CK22" s="54"/>
      <c r="CL22" s="54"/>
      <c r="CM22" s="54"/>
      <c r="CN22" s="54"/>
      <c r="CO22" s="54"/>
      <c r="CP22" s="54"/>
      <c r="CQ22" s="54"/>
      <c r="CR22" s="54"/>
      <c r="CS22" s="54"/>
      <c r="CT22" s="54"/>
      <c r="CU22" s="54"/>
      <c r="CV22" s="54"/>
      <c r="CW22" s="54"/>
      <c r="CX22" s="54"/>
      <c r="CY22" s="54"/>
      <c r="CZ22" s="54"/>
      <c r="DA22" s="54"/>
      <c r="DB22" s="54"/>
      <c r="DC22" s="54"/>
      <c r="DD22" s="54"/>
      <c r="DE22" s="54"/>
      <c r="DF22" s="54"/>
      <c r="DG22" s="54"/>
      <c r="DH22" s="54"/>
    </row>
    <row r="23" spans="1:112" s="59" customFormat="1" ht="18" customHeight="1">
      <c r="A23" s="54" t="s">
        <v>141</v>
      </c>
      <c r="B23" s="47"/>
      <c r="C23" s="47">
        <v>50</v>
      </c>
      <c r="D23" s="47">
        <v>43</v>
      </c>
      <c r="E23" s="47">
        <v>50</v>
      </c>
      <c r="F23" s="47">
        <v>47</v>
      </c>
      <c r="G23" s="47">
        <v>49</v>
      </c>
      <c r="H23" s="47">
        <v>49</v>
      </c>
      <c r="I23" s="47">
        <v>50</v>
      </c>
      <c r="J23" s="21"/>
      <c r="K23" s="21">
        <v>48</v>
      </c>
      <c r="L23" s="21">
        <v>45</v>
      </c>
      <c r="M23" s="21">
        <v>47</v>
      </c>
      <c r="N23" s="21">
        <v>49</v>
      </c>
      <c r="O23" s="21">
        <v>48</v>
      </c>
      <c r="P23" s="47">
        <v>49</v>
      </c>
      <c r="Q23" s="47">
        <v>48</v>
      </c>
      <c r="R23" s="48">
        <f>COUNT(C23,D23,E23,F23,G23,H23,I23,K23,L23,M23,N23,O23,P23,Q23)</f>
        <v>14</v>
      </c>
      <c r="S23" s="29">
        <f>AVERAGE(C23:Q23)*2</f>
        <v>96</v>
      </c>
      <c r="T23" s="49" t="s">
        <v>133</v>
      </c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4"/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4"/>
      <c r="CP23" s="54"/>
      <c r="CQ23" s="54"/>
      <c r="CR23" s="54"/>
      <c r="CS23" s="54"/>
      <c r="CT23" s="54"/>
      <c r="CU23" s="54"/>
      <c r="CV23" s="54"/>
      <c r="CW23" s="54"/>
      <c r="CX23" s="54"/>
      <c r="CY23" s="54"/>
      <c r="CZ23" s="54"/>
      <c r="DA23" s="54"/>
      <c r="DB23" s="54"/>
      <c r="DC23" s="54"/>
      <c r="DD23" s="54"/>
      <c r="DE23" s="54"/>
      <c r="DF23" s="54"/>
      <c r="DG23" s="54"/>
      <c r="DH23" s="54"/>
    </row>
    <row r="24" spans="1:112" s="59" customFormat="1" ht="18" customHeight="1">
      <c r="A24" s="54" t="s">
        <v>357</v>
      </c>
      <c r="B24" s="47"/>
      <c r="C24" s="47"/>
      <c r="D24" s="47"/>
      <c r="E24" s="47"/>
      <c r="F24" s="47"/>
      <c r="G24" s="47"/>
      <c r="H24" s="47"/>
      <c r="I24" s="47">
        <v>48</v>
      </c>
      <c r="J24" s="21"/>
      <c r="K24" s="21">
        <v>46</v>
      </c>
      <c r="L24" s="21">
        <v>46</v>
      </c>
      <c r="M24" s="21">
        <v>48</v>
      </c>
      <c r="N24" s="21">
        <v>48</v>
      </c>
      <c r="O24" s="21">
        <v>47</v>
      </c>
      <c r="P24" s="47">
        <v>48</v>
      </c>
      <c r="Q24" s="47">
        <v>47</v>
      </c>
      <c r="R24" s="48">
        <f>COUNT(C24,D24,E24,F24,G24,H24,I24,K24,L24,M24,N24,O24,P24,Q24)</f>
        <v>8</v>
      </c>
      <c r="S24" s="29">
        <f>AVERAGE(C24:Q24)*2</f>
        <v>94.5</v>
      </c>
      <c r="T24" s="49" t="s">
        <v>133</v>
      </c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54"/>
      <c r="BV24" s="54"/>
      <c r="BW24" s="54"/>
      <c r="BX24" s="54"/>
      <c r="BY24" s="54"/>
      <c r="BZ24" s="54"/>
      <c r="CA24" s="54"/>
      <c r="CB24" s="54"/>
      <c r="CC24" s="54"/>
      <c r="CD24" s="54"/>
      <c r="CE24" s="54"/>
      <c r="CF24" s="54"/>
      <c r="CG24" s="54"/>
      <c r="CH24" s="54"/>
      <c r="CI24" s="54"/>
      <c r="CJ24" s="54"/>
      <c r="CK24" s="54"/>
      <c r="CL24" s="54"/>
      <c r="CM24" s="54"/>
      <c r="CN24" s="54"/>
      <c r="CO24" s="54"/>
      <c r="CP24" s="54"/>
      <c r="CQ24" s="54"/>
      <c r="CR24" s="54"/>
      <c r="CS24" s="54"/>
      <c r="CT24" s="54"/>
      <c r="CU24" s="54"/>
      <c r="CV24" s="54"/>
      <c r="CW24" s="54"/>
      <c r="CX24" s="54"/>
      <c r="CY24" s="54"/>
      <c r="CZ24" s="54"/>
      <c r="DA24" s="54"/>
      <c r="DB24" s="54"/>
      <c r="DC24" s="54"/>
      <c r="DD24" s="54"/>
      <c r="DE24" s="54"/>
      <c r="DF24" s="54"/>
      <c r="DG24" s="54"/>
      <c r="DH24" s="54"/>
    </row>
    <row r="25" spans="1:112" s="59" customFormat="1" ht="18" customHeight="1">
      <c r="A25" s="54" t="s">
        <v>165</v>
      </c>
      <c r="B25" s="47"/>
      <c r="C25" s="47">
        <v>33</v>
      </c>
      <c r="D25" s="47">
        <v>38</v>
      </c>
      <c r="E25" s="47">
        <v>35</v>
      </c>
      <c r="F25" s="47">
        <v>37</v>
      </c>
      <c r="G25" s="47"/>
      <c r="H25" s="47"/>
      <c r="I25" s="47"/>
      <c r="J25" s="21"/>
      <c r="K25" s="21"/>
      <c r="L25" s="21"/>
      <c r="M25" s="21"/>
      <c r="N25" s="21"/>
      <c r="O25" s="21"/>
      <c r="P25" s="47"/>
      <c r="Q25" s="47"/>
      <c r="R25" s="48">
        <f>COUNT(C25,D25,E25,F25,G25,H25,I25,K25,L25,M25,N25,O25,P25,Q25)</f>
        <v>4</v>
      </c>
      <c r="S25" s="29">
        <f>AVERAGE(C25:Q25)*2</f>
        <v>71.5</v>
      </c>
      <c r="T25" s="49" t="s">
        <v>133</v>
      </c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  <c r="CM25" s="54"/>
      <c r="CN25" s="54"/>
      <c r="CO25" s="54"/>
      <c r="CP25" s="54"/>
      <c r="CQ25" s="54"/>
      <c r="CR25" s="54"/>
      <c r="CS25" s="54"/>
      <c r="CT25" s="54"/>
      <c r="CU25" s="54"/>
      <c r="CV25" s="54"/>
      <c r="CW25" s="54"/>
      <c r="CX25" s="54"/>
      <c r="CY25" s="54"/>
      <c r="CZ25" s="54"/>
      <c r="DA25" s="54"/>
      <c r="DB25" s="54"/>
      <c r="DC25" s="54"/>
      <c r="DD25" s="54"/>
      <c r="DE25" s="54"/>
      <c r="DF25" s="54"/>
      <c r="DG25" s="54"/>
      <c r="DH25" s="54"/>
    </row>
    <row r="26" spans="1:112" s="59" customFormat="1" ht="18" customHeight="1">
      <c r="A26" s="54" t="s">
        <v>288</v>
      </c>
      <c r="B26" s="47"/>
      <c r="C26" s="47"/>
      <c r="D26" s="47">
        <v>44</v>
      </c>
      <c r="E26" s="47">
        <v>42</v>
      </c>
      <c r="F26" s="47"/>
      <c r="G26" s="47"/>
      <c r="H26" s="47"/>
      <c r="I26" s="47">
        <v>40</v>
      </c>
      <c r="J26" s="21"/>
      <c r="K26" s="21"/>
      <c r="L26" s="21"/>
      <c r="M26" s="21"/>
      <c r="N26" s="21"/>
      <c r="O26" s="21"/>
      <c r="P26" s="47"/>
      <c r="Q26" s="47"/>
      <c r="R26" s="48">
        <f>COUNT(C26,D26,E26,F26,G26,H26,I26,K26,L26,M26,N26,O26,P26,Q26)</f>
        <v>3</v>
      </c>
      <c r="S26" s="29">
        <f>AVERAGE(C26:Q26)*2</f>
        <v>84</v>
      </c>
      <c r="T26" s="49" t="s">
        <v>133</v>
      </c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  <c r="CZ26" s="54"/>
      <c r="DA26" s="54"/>
      <c r="DB26" s="54"/>
      <c r="DC26" s="54"/>
      <c r="DD26" s="54"/>
      <c r="DE26" s="54"/>
      <c r="DF26" s="54"/>
      <c r="DG26" s="54"/>
      <c r="DH26" s="54"/>
    </row>
    <row r="27" spans="1:112" s="59" customFormat="1" ht="18" customHeight="1">
      <c r="A27" s="54" t="s">
        <v>142</v>
      </c>
      <c r="B27" s="47"/>
      <c r="C27" s="47">
        <v>39</v>
      </c>
      <c r="D27" s="47">
        <v>43</v>
      </c>
      <c r="E27" s="47"/>
      <c r="F27" s="47"/>
      <c r="G27" s="47">
        <v>45</v>
      </c>
      <c r="H27" s="47">
        <v>42</v>
      </c>
      <c r="I27" s="47">
        <v>44</v>
      </c>
      <c r="J27" s="21"/>
      <c r="K27" s="21">
        <v>47</v>
      </c>
      <c r="L27" s="21">
        <v>48</v>
      </c>
      <c r="M27" s="21"/>
      <c r="N27" s="21">
        <v>44</v>
      </c>
      <c r="O27" s="21"/>
      <c r="P27" s="47">
        <v>48</v>
      </c>
      <c r="Q27" s="47">
        <v>46</v>
      </c>
      <c r="R27" s="48">
        <f>COUNT(C27,D27,E27,F27,G27,H27,I27,K27,L27,M27,N27,O27,P27,Q27)</f>
        <v>10</v>
      </c>
      <c r="S27" s="29">
        <f>AVERAGE(C27:Q27)*2</f>
        <v>89.2</v>
      </c>
      <c r="T27" s="49" t="s">
        <v>133</v>
      </c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  <c r="CM27" s="54"/>
      <c r="CN27" s="54"/>
      <c r="CO27" s="54"/>
      <c r="CP27" s="54"/>
      <c r="CQ27" s="54"/>
      <c r="CR27" s="54"/>
      <c r="CS27" s="54"/>
      <c r="CT27" s="54"/>
      <c r="CU27" s="54"/>
      <c r="CV27" s="54"/>
      <c r="CW27" s="54"/>
      <c r="CX27" s="54"/>
      <c r="CY27" s="54"/>
      <c r="CZ27" s="54"/>
      <c r="DA27" s="54"/>
      <c r="DB27" s="54"/>
      <c r="DC27" s="54"/>
      <c r="DD27" s="54"/>
      <c r="DE27" s="54"/>
      <c r="DF27" s="54"/>
      <c r="DG27" s="54"/>
      <c r="DH27" s="54"/>
    </row>
    <row r="28" spans="1:112" s="59" customFormat="1" ht="18" customHeight="1">
      <c r="A28" s="54" t="s">
        <v>179</v>
      </c>
      <c r="B28" s="47" t="s">
        <v>20</v>
      </c>
      <c r="C28" s="47">
        <v>40</v>
      </c>
      <c r="D28" s="47">
        <v>40</v>
      </c>
      <c r="E28" s="47">
        <v>42</v>
      </c>
      <c r="F28" s="47">
        <v>45</v>
      </c>
      <c r="G28" s="47">
        <v>49</v>
      </c>
      <c r="H28" s="47">
        <v>43</v>
      </c>
      <c r="I28" s="47">
        <v>42</v>
      </c>
      <c r="J28" s="21"/>
      <c r="K28" s="21">
        <v>44</v>
      </c>
      <c r="L28" s="21">
        <v>38</v>
      </c>
      <c r="M28" s="21">
        <v>44</v>
      </c>
      <c r="N28" s="21">
        <v>44</v>
      </c>
      <c r="O28" s="21"/>
      <c r="P28" s="47">
        <v>47</v>
      </c>
      <c r="Q28" s="47">
        <v>43</v>
      </c>
      <c r="R28" s="48">
        <f>COUNT(C28,D28,E28,F28,G28,H28,I28,K28,L28,M28,N28,O28,P28,Q28)</f>
        <v>13</v>
      </c>
      <c r="S28" s="29">
        <f>AVERAGE(C28:Q28)*2</f>
        <v>86.307692307692307</v>
      </c>
      <c r="T28" s="49" t="s">
        <v>133</v>
      </c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  <c r="CM28" s="54"/>
      <c r="CN28" s="54"/>
      <c r="CO28" s="54"/>
      <c r="CP28" s="54"/>
      <c r="CQ28" s="54"/>
      <c r="CR28" s="54"/>
      <c r="CS28" s="54"/>
      <c r="CT28" s="54"/>
      <c r="CU28" s="54"/>
      <c r="CV28" s="54"/>
      <c r="CW28" s="54"/>
      <c r="CX28" s="54"/>
      <c r="CY28" s="54"/>
      <c r="CZ28" s="54"/>
      <c r="DA28" s="54"/>
      <c r="DB28" s="54"/>
      <c r="DC28" s="54"/>
      <c r="DD28" s="54"/>
      <c r="DE28" s="54"/>
      <c r="DF28" s="54"/>
      <c r="DG28" s="54"/>
      <c r="DH28" s="54"/>
    </row>
    <row r="29" spans="1:112" s="59" customFormat="1" ht="18" customHeight="1">
      <c r="A29" s="54" t="s">
        <v>240</v>
      </c>
      <c r="B29" s="47" t="s">
        <v>20</v>
      </c>
      <c r="C29" s="47">
        <v>42</v>
      </c>
      <c r="D29" s="47">
        <v>46</v>
      </c>
      <c r="E29" s="47">
        <v>35</v>
      </c>
      <c r="F29" s="47">
        <v>45</v>
      </c>
      <c r="G29" s="47">
        <v>47</v>
      </c>
      <c r="H29" s="47">
        <v>48</v>
      </c>
      <c r="I29" s="47">
        <v>45</v>
      </c>
      <c r="J29" s="21"/>
      <c r="K29" s="21">
        <v>45</v>
      </c>
      <c r="L29" s="21">
        <v>41</v>
      </c>
      <c r="M29" s="21"/>
      <c r="N29" s="21">
        <v>43</v>
      </c>
      <c r="O29" s="21">
        <v>40</v>
      </c>
      <c r="P29" s="47">
        <v>43</v>
      </c>
      <c r="Q29" s="47">
        <v>47</v>
      </c>
      <c r="R29" s="48">
        <f>COUNT(C29,D29,E29,F29,G29,H29,I29,K29,L29,M29,N29,O29,P29,Q29)</f>
        <v>13</v>
      </c>
      <c r="S29" s="29">
        <f>AVERAGE(C29:Q29)*2</f>
        <v>87.230769230769226</v>
      </c>
      <c r="T29" s="49" t="s">
        <v>133</v>
      </c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  <c r="CZ29" s="54"/>
      <c r="DA29" s="54"/>
      <c r="DB29" s="54"/>
      <c r="DC29" s="54"/>
      <c r="DD29" s="54"/>
      <c r="DE29" s="54"/>
      <c r="DF29" s="54"/>
      <c r="DG29" s="54"/>
      <c r="DH29" s="54"/>
    </row>
    <row r="30" spans="1:112" s="59" customFormat="1" ht="18" customHeight="1">
      <c r="A30" s="54" t="s">
        <v>318</v>
      </c>
      <c r="B30" s="47"/>
      <c r="C30" s="47"/>
      <c r="D30" s="47"/>
      <c r="E30" s="47"/>
      <c r="F30" s="47"/>
      <c r="G30" s="47">
        <v>39</v>
      </c>
      <c r="H30" s="47"/>
      <c r="I30" s="47">
        <v>42</v>
      </c>
      <c r="J30" s="21"/>
      <c r="K30" s="21">
        <v>42</v>
      </c>
      <c r="L30" s="21">
        <v>42</v>
      </c>
      <c r="M30" s="21"/>
      <c r="N30" s="21"/>
      <c r="O30" s="21"/>
      <c r="P30" s="47">
        <v>45</v>
      </c>
      <c r="Q30" s="47">
        <v>41</v>
      </c>
      <c r="R30" s="48">
        <f>COUNT(C30,D30,E30,F30,G30,H30,I30,K30,L30,M30,N30,O30,P30,Q30)</f>
        <v>6</v>
      </c>
      <c r="S30" s="29">
        <f>AVERAGE(C30:Q30)*2</f>
        <v>83.666666666666671</v>
      </c>
      <c r="T30" s="49" t="s">
        <v>133</v>
      </c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  <c r="CZ30" s="54"/>
      <c r="DA30" s="54"/>
      <c r="DB30" s="54"/>
      <c r="DC30" s="54"/>
      <c r="DD30" s="54"/>
      <c r="DE30" s="54"/>
      <c r="DF30" s="54"/>
      <c r="DG30" s="54"/>
      <c r="DH30" s="54"/>
    </row>
    <row r="31" spans="1:112" s="54" customFormat="1" ht="18" customHeight="1">
      <c r="A31" s="54" t="s">
        <v>143</v>
      </c>
      <c r="B31" s="47" t="s">
        <v>27</v>
      </c>
      <c r="C31" s="47">
        <v>39</v>
      </c>
      <c r="D31" s="47">
        <v>48</v>
      </c>
      <c r="E31" s="47">
        <v>48</v>
      </c>
      <c r="F31" s="47">
        <v>37</v>
      </c>
      <c r="G31" s="47">
        <v>50</v>
      </c>
      <c r="H31" s="47">
        <v>48</v>
      </c>
      <c r="I31" s="47">
        <v>49</v>
      </c>
      <c r="J31" s="21"/>
      <c r="K31" s="21">
        <v>47</v>
      </c>
      <c r="L31" s="21">
        <v>47</v>
      </c>
      <c r="M31" s="21">
        <v>48</v>
      </c>
      <c r="N31" s="21">
        <v>48</v>
      </c>
      <c r="O31" s="21">
        <v>49</v>
      </c>
      <c r="P31" s="47">
        <v>49</v>
      </c>
      <c r="Q31" s="47">
        <v>50</v>
      </c>
      <c r="R31" s="48">
        <f>COUNT(C31,D31,E31,F31,G31,H31,I31,K31,L31,M31,N31,O31,P31,Q31)</f>
        <v>14</v>
      </c>
      <c r="S31" s="29">
        <f>AVERAGE(C31:Q31)*2</f>
        <v>93.857142857142861</v>
      </c>
      <c r="T31" s="49" t="s">
        <v>133</v>
      </c>
    </row>
    <row r="32" spans="1:112" s="54" customFormat="1" ht="18" customHeight="1">
      <c r="A32" s="54" t="s">
        <v>145</v>
      </c>
      <c r="B32" s="47"/>
      <c r="C32" s="47">
        <v>48</v>
      </c>
      <c r="D32" s="47">
        <v>48</v>
      </c>
      <c r="E32" s="47">
        <v>50</v>
      </c>
      <c r="F32" s="47">
        <v>50</v>
      </c>
      <c r="G32" s="47">
        <v>49</v>
      </c>
      <c r="H32" s="47">
        <v>49</v>
      </c>
      <c r="I32" s="47">
        <v>50</v>
      </c>
      <c r="J32" s="21"/>
      <c r="K32" s="21">
        <v>49</v>
      </c>
      <c r="L32" s="21">
        <v>47</v>
      </c>
      <c r="M32" s="21">
        <v>50</v>
      </c>
      <c r="N32" s="21">
        <v>50</v>
      </c>
      <c r="O32" s="21">
        <v>49</v>
      </c>
      <c r="P32" s="47">
        <v>50</v>
      </c>
      <c r="Q32" s="47">
        <v>50</v>
      </c>
      <c r="R32" s="48">
        <f>COUNT(C32,D32,E32,F32,G32,H32,I32,K32,L32,M32,N32,O32,P32,Q32)</f>
        <v>14</v>
      </c>
      <c r="S32" s="29">
        <f>AVERAGE(C32:Q32)*2</f>
        <v>98.428571428571431</v>
      </c>
      <c r="T32" s="49" t="s">
        <v>133</v>
      </c>
    </row>
    <row r="33" spans="1:256" s="61" customFormat="1" ht="18" customHeight="1">
      <c r="A33" s="54" t="s">
        <v>319</v>
      </c>
      <c r="B33" s="47"/>
      <c r="C33" s="47"/>
      <c r="D33" s="47"/>
      <c r="E33" s="47"/>
      <c r="F33" s="47"/>
      <c r="G33" s="47">
        <v>46</v>
      </c>
      <c r="H33" s="47">
        <v>38</v>
      </c>
      <c r="I33" s="47"/>
      <c r="J33" s="21"/>
      <c r="K33" s="21"/>
      <c r="L33" s="21"/>
      <c r="M33" s="21"/>
      <c r="N33" s="21"/>
      <c r="O33" s="21"/>
      <c r="P33" s="47"/>
      <c r="Q33" s="47"/>
      <c r="R33" s="48">
        <f>COUNT(C33,D33,E33,F33,G33,H33,I33,K33,L33,M33,N33,O33,P33,Q33)</f>
        <v>2</v>
      </c>
      <c r="S33" s="29">
        <f>AVERAGE(C33:Q33)*2</f>
        <v>84</v>
      </c>
      <c r="T33" s="49" t="s">
        <v>133</v>
      </c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  <c r="CZ33" s="54"/>
      <c r="DA33" s="54"/>
      <c r="DB33" s="54"/>
      <c r="DC33" s="54"/>
      <c r="DD33" s="54"/>
      <c r="DE33" s="54"/>
      <c r="DF33" s="54"/>
      <c r="DG33" s="54"/>
      <c r="DH33" s="54"/>
      <c r="DI33" s="54"/>
      <c r="DJ33" s="54"/>
      <c r="DK33" s="54"/>
      <c r="DL33" s="54"/>
      <c r="DM33" s="54"/>
      <c r="DN33" s="54"/>
      <c r="DO33" s="54"/>
      <c r="DP33" s="54"/>
      <c r="DQ33" s="54"/>
      <c r="DR33" s="54"/>
      <c r="DS33" s="54"/>
      <c r="DT33" s="54"/>
      <c r="DU33" s="54"/>
      <c r="DV33" s="54"/>
      <c r="DW33" s="54"/>
      <c r="DX33" s="54"/>
      <c r="DY33" s="54"/>
      <c r="DZ33" s="54"/>
      <c r="EA33" s="54"/>
      <c r="EB33" s="54"/>
      <c r="EC33" s="54"/>
      <c r="ED33" s="54"/>
      <c r="EE33" s="54"/>
      <c r="EF33" s="54"/>
      <c r="EG33" s="54"/>
      <c r="EH33" s="54"/>
      <c r="EI33" s="54"/>
      <c r="EJ33" s="54"/>
      <c r="EK33" s="54"/>
      <c r="EL33" s="54"/>
      <c r="EM33" s="54"/>
      <c r="EN33" s="54"/>
      <c r="EO33" s="54"/>
      <c r="EP33" s="54"/>
      <c r="EQ33" s="54"/>
      <c r="ER33" s="54"/>
      <c r="ES33" s="54"/>
      <c r="ET33" s="54"/>
      <c r="EU33" s="54"/>
      <c r="EV33" s="54"/>
      <c r="EW33" s="54"/>
      <c r="EX33" s="54"/>
      <c r="EY33" s="54"/>
      <c r="EZ33" s="54"/>
      <c r="FA33" s="54"/>
      <c r="FB33" s="54"/>
      <c r="FC33" s="54"/>
      <c r="FD33" s="54"/>
      <c r="FE33" s="54"/>
      <c r="FF33" s="54"/>
      <c r="FG33" s="54"/>
      <c r="FH33" s="54"/>
      <c r="FI33" s="54"/>
      <c r="FJ33" s="54"/>
      <c r="FK33" s="54"/>
      <c r="FL33" s="54"/>
      <c r="FM33" s="54"/>
      <c r="FN33" s="54"/>
      <c r="FO33" s="54"/>
      <c r="FP33" s="54"/>
      <c r="FQ33" s="54"/>
      <c r="FR33" s="54"/>
      <c r="FS33" s="54"/>
      <c r="FT33" s="54"/>
      <c r="FU33" s="54"/>
      <c r="FV33" s="54"/>
      <c r="FW33" s="54"/>
      <c r="FX33" s="54"/>
      <c r="FY33" s="54"/>
      <c r="FZ33" s="54"/>
      <c r="GA33" s="54"/>
      <c r="GB33" s="54"/>
      <c r="GC33" s="54"/>
      <c r="GD33" s="54"/>
      <c r="GE33" s="54"/>
      <c r="GF33" s="54"/>
      <c r="GG33" s="54"/>
      <c r="GH33" s="54"/>
      <c r="GI33" s="54"/>
      <c r="GJ33" s="54"/>
      <c r="GK33" s="54"/>
      <c r="GL33" s="54"/>
      <c r="GM33" s="54"/>
      <c r="GN33" s="54"/>
      <c r="GO33" s="54"/>
      <c r="GP33" s="54"/>
      <c r="GQ33" s="54"/>
      <c r="GR33" s="54"/>
      <c r="GS33" s="54"/>
      <c r="GT33" s="54"/>
      <c r="GU33" s="54"/>
      <c r="GV33" s="54"/>
      <c r="GW33" s="54"/>
      <c r="GX33" s="54"/>
      <c r="GY33" s="54"/>
      <c r="GZ33" s="54"/>
      <c r="HA33" s="54"/>
      <c r="HB33" s="54"/>
      <c r="HC33" s="54"/>
      <c r="HD33" s="54"/>
      <c r="HE33" s="54"/>
      <c r="HF33" s="54"/>
      <c r="HG33" s="54"/>
      <c r="HH33" s="54"/>
      <c r="HI33" s="54"/>
      <c r="HJ33" s="54"/>
      <c r="HK33" s="54"/>
      <c r="HL33" s="54"/>
      <c r="HM33" s="54"/>
      <c r="HN33" s="54"/>
      <c r="HO33" s="54"/>
      <c r="HP33" s="54"/>
      <c r="HQ33" s="54"/>
      <c r="HR33" s="54"/>
      <c r="HS33" s="54"/>
      <c r="HT33" s="54"/>
      <c r="HU33" s="54"/>
      <c r="HV33" s="54"/>
      <c r="HW33" s="54"/>
      <c r="HX33" s="54"/>
      <c r="HY33" s="54"/>
      <c r="HZ33" s="54"/>
      <c r="IA33" s="54"/>
      <c r="IB33" s="54"/>
      <c r="IC33" s="54"/>
      <c r="ID33" s="54"/>
      <c r="IE33" s="54"/>
      <c r="IF33" s="54"/>
      <c r="IG33" s="54"/>
      <c r="IH33" s="54"/>
      <c r="II33" s="54"/>
      <c r="IJ33" s="54"/>
      <c r="IK33" s="54"/>
      <c r="IL33" s="54"/>
      <c r="IM33" s="54"/>
      <c r="IN33" s="54"/>
      <c r="IO33" s="54"/>
      <c r="IP33" s="54"/>
      <c r="IQ33" s="54"/>
      <c r="IR33" s="54"/>
      <c r="IS33" s="54"/>
      <c r="IT33" s="54"/>
      <c r="IU33" s="54"/>
      <c r="IV33" s="54"/>
    </row>
    <row r="34" spans="1:256" s="55" customFormat="1" ht="18" customHeight="1">
      <c r="A34" s="53" t="s">
        <v>195</v>
      </c>
      <c r="B34" s="21" t="s">
        <v>27</v>
      </c>
      <c r="C34" s="21"/>
      <c r="D34" s="21"/>
      <c r="E34" s="21">
        <v>36</v>
      </c>
      <c r="F34" s="21">
        <v>39</v>
      </c>
      <c r="G34" s="21"/>
      <c r="H34" s="21"/>
      <c r="I34" s="21">
        <v>34</v>
      </c>
      <c r="J34" s="21"/>
      <c r="K34" s="21">
        <v>30</v>
      </c>
      <c r="L34" s="21">
        <v>39</v>
      </c>
      <c r="M34" s="21">
        <v>41</v>
      </c>
      <c r="N34" s="47">
        <v>36</v>
      </c>
      <c r="O34" s="21">
        <v>33</v>
      </c>
      <c r="P34" s="21">
        <v>38</v>
      </c>
      <c r="Q34" s="21">
        <v>42</v>
      </c>
      <c r="R34" s="48">
        <f>COUNT(C34,D34,E34,F34,G34,H34,I34,K34,L34,M34,N34,O34,P34,Q34)</f>
        <v>10</v>
      </c>
      <c r="S34" s="29">
        <f>AVERAGE(C34:Q34)*2</f>
        <v>73.599999999999994</v>
      </c>
      <c r="T34" s="49" t="s">
        <v>133</v>
      </c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  <c r="DY34" s="53"/>
      <c r="DZ34" s="53"/>
      <c r="EA34" s="53"/>
      <c r="EB34" s="53"/>
      <c r="EC34" s="53"/>
      <c r="ED34" s="53"/>
      <c r="EE34" s="53"/>
      <c r="EF34" s="53"/>
      <c r="EG34" s="53"/>
      <c r="EH34" s="53"/>
      <c r="EI34" s="53"/>
      <c r="EJ34" s="53"/>
      <c r="EK34" s="53"/>
      <c r="EL34" s="53"/>
      <c r="EM34" s="53"/>
      <c r="EN34" s="53"/>
      <c r="EO34" s="53"/>
      <c r="EP34" s="53"/>
      <c r="EQ34" s="53"/>
      <c r="ER34" s="53"/>
      <c r="ES34" s="53"/>
      <c r="ET34" s="53"/>
      <c r="EU34" s="53"/>
      <c r="EV34" s="53"/>
      <c r="EW34" s="53"/>
      <c r="EX34" s="53"/>
      <c r="EY34" s="53"/>
      <c r="EZ34" s="53"/>
      <c r="FA34" s="53"/>
      <c r="FB34" s="53"/>
      <c r="FC34" s="53"/>
      <c r="FD34" s="53"/>
      <c r="FE34" s="53"/>
      <c r="FF34" s="53"/>
      <c r="FG34" s="53"/>
      <c r="FH34" s="53"/>
      <c r="FI34" s="53"/>
      <c r="FJ34" s="53"/>
      <c r="FK34" s="53"/>
      <c r="FL34" s="53"/>
      <c r="FM34" s="53"/>
      <c r="FN34" s="53"/>
      <c r="FO34" s="53"/>
      <c r="FP34" s="53"/>
      <c r="FQ34" s="53"/>
      <c r="FR34" s="53"/>
      <c r="FS34" s="53"/>
      <c r="FT34" s="53"/>
      <c r="FU34" s="53"/>
      <c r="FV34" s="53"/>
      <c r="FW34" s="53"/>
      <c r="FX34" s="53"/>
      <c r="FY34" s="53"/>
      <c r="FZ34" s="53"/>
      <c r="GA34" s="53"/>
      <c r="GB34" s="53"/>
      <c r="GC34" s="53"/>
      <c r="GD34" s="53"/>
      <c r="GE34" s="53"/>
      <c r="GF34" s="53"/>
      <c r="GG34" s="53"/>
      <c r="GH34" s="53"/>
      <c r="GI34" s="53"/>
      <c r="GJ34" s="53"/>
      <c r="GK34" s="53"/>
      <c r="GL34" s="53"/>
      <c r="GM34" s="53"/>
      <c r="GN34" s="53"/>
      <c r="GO34" s="53"/>
      <c r="GP34" s="53"/>
      <c r="GQ34" s="53"/>
      <c r="GR34" s="53"/>
      <c r="GS34" s="53"/>
      <c r="GT34" s="53"/>
      <c r="GU34" s="53"/>
      <c r="GV34" s="53"/>
      <c r="GW34" s="53"/>
      <c r="GX34" s="53"/>
      <c r="GY34" s="53"/>
      <c r="GZ34" s="53"/>
      <c r="HA34" s="53"/>
      <c r="HB34" s="53"/>
      <c r="HC34" s="53"/>
      <c r="HD34" s="53"/>
      <c r="HE34" s="53"/>
      <c r="HF34" s="53"/>
      <c r="HG34" s="53"/>
      <c r="HH34" s="53"/>
      <c r="HI34" s="53"/>
      <c r="HJ34" s="53"/>
      <c r="HK34" s="53"/>
      <c r="HL34" s="53"/>
      <c r="HM34" s="53"/>
      <c r="HN34" s="53"/>
      <c r="HO34" s="53"/>
      <c r="HP34" s="53"/>
      <c r="HQ34" s="53"/>
      <c r="HR34" s="53"/>
      <c r="HS34" s="53"/>
      <c r="HT34" s="53"/>
      <c r="HU34" s="53"/>
      <c r="HV34" s="53"/>
      <c r="HW34" s="53"/>
      <c r="HX34" s="53"/>
      <c r="HY34" s="53"/>
      <c r="HZ34" s="53"/>
      <c r="IA34" s="53"/>
      <c r="IB34" s="53"/>
      <c r="IC34" s="53"/>
      <c r="ID34" s="53"/>
      <c r="IE34" s="53"/>
      <c r="IF34" s="53"/>
      <c r="IG34" s="53"/>
      <c r="IH34" s="53"/>
      <c r="II34" s="53"/>
      <c r="IJ34" s="53"/>
      <c r="IK34" s="53"/>
      <c r="IL34" s="53"/>
      <c r="IM34" s="53"/>
      <c r="IN34" s="53"/>
      <c r="IO34" s="53"/>
      <c r="IP34" s="53"/>
      <c r="IQ34" s="53"/>
      <c r="IR34" s="53"/>
      <c r="IS34" s="53"/>
      <c r="IT34" s="53"/>
      <c r="IU34" s="53"/>
      <c r="IV34" s="53"/>
    </row>
    <row r="35" spans="1:256" s="55" customFormat="1" ht="18" customHeight="1">
      <c r="A35" s="53" t="s">
        <v>147</v>
      </c>
      <c r="B35" s="21"/>
      <c r="C35" s="21">
        <v>44</v>
      </c>
      <c r="D35" s="21">
        <v>46</v>
      </c>
      <c r="E35" s="21">
        <v>47</v>
      </c>
      <c r="F35" s="21">
        <v>49</v>
      </c>
      <c r="G35" s="21">
        <v>45</v>
      </c>
      <c r="H35" s="21">
        <v>48</v>
      </c>
      <c r="I35" s="21">
        <v>48</v>
      </c>
      <c r="J35" s="21"/>
      <c r="K35" s="21">
        <v>48</v>
      </c>
      <c r="L35" s="21">
        <v>49</v>
      </c>
      <c r="M35" s="21">
        <v>48</v>
      </c>
      <c r="N35" s="47">
        <v>48</v>
      </c>
      <c r="O35" s="21">
        <v>47</v>
      </c>
      <c r="P35" s="21">
        <v>47</v>
      </c>
      <c r="Q35" s="21">
        <v>48</v>
      </c>
      <c r="R35" s="48">
        <f>COUNT(C35,D35,E35,F35,G35,H35,I35,K35,L35,M35,N35,O35,P35,Q35)</f>
        <v>14</v>
      </c>
      <c r="S35" s="29">
        <f>AVERAGE(C35:Q35)*2</f>
        <v>94.571428571428569</v>
      </c>
      <c r="T35" s="49" t="s">
        <v>133</v>
      </c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  <c r="HA35" s="53"/>
      <c r="HB35" s="53"/>
      <c r="HC35" s="53"/>
      <c r="HD35" s="53"/>
      <c r="HE35" s="53"/>
      <c r="HF35" s="53"/>
      <c r="HG35" s="53"/>
      <c r="HH35" s="53"/>
      <c r="HI35" s="53"/>
      <c r="HJ35" s="53"/>
      <c r="HK35" s="53"/>
      <c r="HL35" s="53"/>
      <c r="HM35" s="53"/>
      <c r="HN35" s="53"/>
      <c r="HO35" s="53"/>
      <c r="HP35" s="53"/>
      <c r="HQ35" s="53"/>
      <c r="HR35" s="53"/>
      <c r="HS35" s="53"/>
      <c r="HT35" s="53"/>
      <c r="HU35" s="53"/>
      <c r="HV35" s="53"/>
      <c r="HW35" s="53"/>
      <c r="HX35" s="53"/>
      <c r="HY35" s="53"/>
      <c r="HZ35" s="53"/>
      <c r="IA35" s="53"/>
      <c r="IB35" s="53"/>
      <c r="IC35" s="53"/>
      <c r="ID35" s="53"/>
      <c r="IE35" s="53"/>
      <c r="IF35" s="53"/>
      <c r="IG35" s="53"/>
      <c r="IH35" s="53"/>
      <c r="II35" s="53"/>
      <c r="IJ35" s="53"/>
      <c r="IK35" s="53"/>
      <c r="IL35" s="53"/>
      <c r="IM35" s="53"/>
      <c r="IN35" s="53"/>
      <c r="IO35" s="53"/>
      <c r="IP35" s="53"/>
      <c r="IQ35" s="53"/>
      <c r="IR35" s="53"/>
      <c r="IS35" s="53"/>
      <c r="IT35" s="53"/>
      <c r="IU35" s="53"/>
      <c r="IV35" s="53"/>
    </row>
    <row r="36" spans="1:256" s="55" customFormat="1" ht="18" customHeight="1">
      <c r="A36" s="53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47"/>
      <c r="O36" s="21"/>
      <c r="P36" s="21"/>
      <c r="Q36" s="21"/>
      <c r="R36" s="53"/>
      <c r="S36" s="21"/>
      <c r="T36" s="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  <c r="FB36" s="53"/>
      <c r="FC36" s="53"/>
      <c r="FD36" s="53"/>
      <c r="FE36" s="53"/>
      <c r="FF36" s="53"/>
      <c r="FG36" s="53"/>
      <c r="FH36" s="53"/>
      <c r="FI36" s="53"/>
      <c r="FJ36" s="53"/>
      <c r="FK36" s="53"/>
      <c r="FL36" s="53"/>
      <c r="FM36" s="53"/>
      <c r="FN36" s="53"/>
      <c r="FO36" s="53"/>
      <c r="FP36" s="53"/>
      <c r="FQ36" s="53"/>
      <c r="FR36" s="53"/>
      <c r="FS36" s="53"/>
      <c r="FT36" s="53"/>
      <c r="FU36" s="53"/>
      <c r="FV36" s="53"/>
      <c r="FW36" s="53"/>
      <c r="FX36" s="53"/>
      <c r="FY36" s="53"/>
      <c r="FZ36" s="53"/>
      <c r="GA36" s="53"/>
      <c r="GB36" s="53"/>
      <c r="GC36" s="53"/>
      <c r="GD36" s="53"/>
      <c r="GE36" s="53"/>
      <c r="GF36" s="53"/>
      <c r="GG36" s="53"/>
      <c r="GH36" s="53"/>
      <c r="GI36" s="53"/>
      <c r="GJ36" s="53"/>
      <c r="GK36" s="53"/>
      <c r="GL36" s="53"/>
      <c r="GM36" s="53"/>
      <c r="GN36" s="53"/>
      <c r="GO36" s="53"/>
      <c r="GP36" s="53"/>
      <c r="GQ36" s="53"/>
      <c r="GR36" s="53"/>
      <c r="GS36" s="53"/>
      <c r="GT36" s="53"/>
      <c r="GU36" s="53"/>
      <c r="GV36" s="53"/>
      <c r="GW36" s="53"/>
      <c r="GX36" s="53"/>
      <c r="GY36" s="53"/>
      <c r="GZ36" s="53"/>
      <c r="HA36" s="53"/>
      <c r="HB36" s="53"/>
      <c r="HC36" s="53"/>
      <c r="HD36" s="53"/>
      <c r="HE36" s="53"/>
      <c r="HF36" s="53"/>
      <c r="HG36" s="53"/>
      <c r="HH36" s="53"/>
      <c r="HI36" s="53"/>
      <c r="HJ36" s="53"/>
      <c r="HK36" s="53"/>
      <c r="HL36" s="53"/>
      <c r="HM36" s="53"/>
      <c r="HN36" s="53"/>
      <c r="HO36" s="53"/>
      <c r="HP36" s="53"/>
      <c r="HQ36" s="53"/>
      <c r="HR36" s="53"/>
      <c r="HS36" s="53"/>
      <c r="HT36" s="53"/>
      <c r="HU36" s="53"/>
      <c r="HV36" s="53"/>
      <c r="HW36" s="53"/>
      <c r="HX36" s="53"/>
      <c r="HY36" s="53"/>
      <c r="HZ36" s="53"/>
      <c r="IA36" s="53"/>
      <c r="IB36" s="53"/>
      <c r="IC36" s="53"/>
      <c r="ID36" s="53"/>
      <c r="IE36" s="53"/>
      <c r="IF36" s="53"/>
      <c r="IG36" s="53"/>
      <c r="IH36" s="53"/>
      <c r="II36" s="53"/>
      <c r="IJ36" s="53"/>
      <c r="IK36" s="53"/>
      <c r="IL36" s="53"/>
      <c r="IM36" s="53"/>
      <c r="IN36" s="53"/>
      <c r="IO36" s="53"/>
      <c r="IP36" s="53"/>
      <c r="IQ36" s="53"/>
      <c r="IR36" s="53"/>
      <c r="IS36" s="53"/>
      <c r="IT36" s="53"/>
      <c r="IU36" s="53"/>
      <c r="IV36" s="53"/>
    </row>
    <row r="37" spans="1:256" s="55" customFormat="1" ht="18" customHeight="1">
      <c r="A37" s="53" t="s">
        <v>48</v>
      </c>
      <c r="B37" s="21"/>
      <c r="C37" s="47">
        <f t="shared" ref="C37:R37" si="0">COUNT(C4:C35)</f>
        <v>20</v>
      </c>
      <c r="D37" s="47">
        <f t="shared" si="0"/>
        <v>22</v>
      </c>
      <c r="E37" s="47">
        <f t="shared" si="0"/>
        <v>23</v>
      </c>
      <c r="F37" s="47">
        <f t="shared" si="0"/>
        <v>21</v>
      </c>
      <c r="G37" s="47">
        <f t="shared" si="0"/>
        <v>21</v>
      </c>
      <c r="H37" s="47">
        <f t="shared" si="0"/>
        <v>18</v>
      </c>
      <c r="I37" s="47">
        <f t="shared" si="0"/>
        <v>26</v>
      </c>
      <c r="J37" s="47">
        <f t="shared" si="0"/>
        <v>0</v>
      </c>
      <c r="K37" s="47">
        <f t="shared" si="0"/>
        <v>21</v>
      </c>
      <c r="L37" s="47">
        <f t="shared" si="0"/>
        <v>25</v>
      </c>
      <c r="M37" s="47">
        <f t="shared" si="0"/>
        <v>22</v>
      </c>
      <c r="N37" s="47">
        <f t="shared" si="0"/>
        <v>22</v>
      </c>
      <c r="O37" s="47">
        <f t="shared" si="0"/>
        <v>21</v>
      </c>
      <c r="P37" s="47">
        <f t="shared" si="0"/>
        <v>26</v>
      </c>
      <c r="Q37" s="47">
        <f t="shared" si="0"/>
        <v>25</v>
      </c>
      <c r="R37" s="47">
        <f t="shared" si="0"/>
        <v>32</v>
      </c>
      <c r="S37" s="21"/>
      <c r="T37" s="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  <c r="HH37" s="53"/>
      <c r="HI37" s="53"/>
      <c r="HJ37" s="53"/>
      <c r="HK37" s="53"/>
      <c r="HL37" s="53"/>
      <c r="HM37" s="53"/>
      <c r="HN37" s="53"/>
      <c r="HO37" s="53"/>
      <c r="HP37" s="53"/>
      <c r="HQ37" s="53"/>
      <c r="HR37" s="53"/>
      <c r="HS37" s="53"/>
      <c r="HT37" s="53"/>
      <c r="HU37" s="53"/>
      <c r="HV37" s="53"/>
      <c r="HW37" s="53"/>
      <c r="HX37" s="53"/>
      <c r="HY37" s="53"/>
      <c r="HZ37" s="53"/>
      <c r="IA37" s="53"/>
      <c r="IB37" s="53"/>
      <c r="IC37" s="53"/>
      <c r="ID37" s="53"/>
      <c r="IE37" s="53"/>
      <c r="IF37" s="53"/>
      <c r="IG37" s="53"/>
      <c r="IH37" s="53"/>
      <c r="II37" s="53"/>
      <c r="IJ37" s="53"/>
      <c r="IK37" s="53"/>
      <c r="IL37" s="53"/>
      <c r="IM37" s="53"/>
      <c r="IN37" s="53"/>
      <c r="IO37" s="53"/>
      <c r="IP37" s="53"/>
      <c r="IQ37" s="53"/>
      <c r="IR37" s="53"/>
      <c r="IS37" s="53"/>
      <c r="IT37" s="53"/>
      <c r="IU37" s="53"/>
      <c r="IV37" s="53"/>
    </row>
    <row r="38" spans="1:256" s="55" customFormat="1" ht="18" customHeight="1">
      <c r="A38" s="53"/>
      <c r="B38" s="21"/>
      <c r="C38" s="47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53"/>
      <c r="S38" s="21"/>
      <c r="T38" s="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/>
      <c r="DN38" s="53"/>
      <c r="DO38" s="53"/>
      <c r="DP38" s="53"/>
      <c r="DQ38" s="53"/>
      <c r="DR38" s="53"/>
      <c r="DS38" s="53"/>
      <c r="DT38" s="53"/>
      <c r="DU38" s="53"/>
      <c r="DV38" s="53"/>
      <c r="DW38" s="53"/>
      <c r="DX38" s="53"/>
      <c r="DY38" s="53"/>
      <c r="DZ38" s="53"/>
      <c r="EA38" s="53"/>
      <c r="EB38" s="53"/>
      <c r="EC38" s="53"/>
      <c r="ED38" s="53"/>
      <c r="EE38" s="53"/>
      <c r="EF38" s="53"/>
      <c r="EG38" s="53"/>
      <c r="EH38" s="53"/>
      <c r="EI38" s="53"/>
      <c r="EJ38" s="53"/>
      <c r="EK38" s="53"/>
      <c r="EL38" s="53"/>
      <c r="EM38" s="53"/>
      <c r="EN38" s="53"/>
      <c r="EO38" s="53"/>
      <c r="EP38" s="53"/>
      <c r="EQ38" s="53"/>
      <c r="ER38" s="53"/>
      <c r="ES38" s="53"/>
      <c r="ET38" s="53"/>
      <c r="EU38" s="53"/>
      <c r="EV38" s="53"/>
      <c r="EW38" s="53"/>
      <c r="EX38" s="53"/>
      <c r="EY38" s="53"/>
      <c r="EZ38" s="53"/>
      <c r="FA38" s="53"/>
      <c r="FB38" s="53"/>
      <c r="FC38" s="53"/>
      <c r="FD38" s="53"/>
      <c r="FE38" s="53"/>
      <c r="FF38" s="53"/>
      <c r="FG38" s="53"/>
      <c r="FH38" s="53"/>
      <c r="FI38" s="53"/>
      <c r="FJ38" s="53"/>
      <c r="FK38" s="53"/>
      <c r="FL38" s="53"/>
      <c r="FM38" s="53"/>
      <c r="FN38" s="53"/>
      <c r="FO38" s="53"/>
      <c r="FP38" s="53"/>
      <c r="FQ38" s="53"/>
      <c r="FR38" s="53"/>
      <c r="FS38" s="53"/>
      <c r="FT38" s="53"/>
      <c r="FU38" s="53"/>
      <c r="FV38" s="53"/>
      <c r="FW38" s="53"/>
      <c r="FX38" s="53"/>
      <c r="FY38" s="53"/>
      <c r="FZ38" s="53"/>
      <c r="GA38" s="53"/>
      <c r="GB38" s="53"/>
      <c r="GC38" s="53"/>
      <c r="GD38" s="53"/>
      <c r="GE38" s="53"/>
      <c r="GF38" s="53"/>
      <c r="GG38" s="53"/>
      <c r="GH38" s="53"/>
      <c r="GI38" s="53"/>
      <c r="GJ38" s="53"/>
      <c r="GK38" s="53"/>
      <c r="GL38" s="53"/>
      <c r="GM38" s="53"/>
      <c r="GN38" s="53"/>
      <c r="GO38" s="53"/>
      <c r="GP38" s="53"/>
      <c r="GQ38" s="53"/>
      <c r="GR38" s="53"/>
      <c r="GS38" s="53"/>
      <c r="GT38" s="53"/>
      <c r="GU38" s="53"/>
      <c r="GV38" s="53"/>
      <c r="GW38" s="53"/>
      <c r="GX38" s="53"/>
      <c r="GY38" s="53"/>
      <c r="GZ38" s="53"/>
      <c r="HA38" s="53"/>
      <c r="HB38" s="53"/>
      <c r="HC38" s="53"/>
      <c r="HD38" s="53"/>
      <c r="HE38" s="53"/>
      <c r="HF38" s="53"/>
      <c r="HG38" s="53"/>
      <c r="HH38" s="53"/>
      <c r="HI38" s="53"/>
      <c r="HJ38" s="53"/>
      <c r="HK38" s="53"/>
      <c r="HL38" s="53"/>
      <c r="HM38" s="53"/>
      <c r="HN38" s="53"/>
      <c r="HO38" s="53"/>
      <c r="HP38" s="53"/>
      <c r="HQ38" s="53"/>
      <c r="HR38" s="53"/>
      <c r="HS38" s="53"/>
      <c r="HT38" s="53"/>
      <c r="HU38" s="53"/>
      <c r="HV38" s="53"/>
      <c r="HW38" s="53"/>
      <c r="HX38" s="53"/>
      <c r="HY38" s="53"/>
      <c r="HZ38" s="53"/>
      <c r="IA38" s="53"/>
      <c r="IB38" s="53"/>
      <c r="IC38" s="53"/>
      <c r="ID38" s="53"/>
      <c r="IE38" s="53"/>
      <c r="IF38" s="53"/>
      <c r="IG38" s="53"/>
      <c r="IH38" s="53"/>
      <c r="II38" s="53"/>
      <c r="IJ38" s="53"/>
      <c r="IK38" s="53"/>
      <c r="IL38" s="53"/>
      <c r="IM38" s="53"/>
      <c r="IN38" s="53"/>
      <c r="IO38" s="53"/>
      <c r="IP38" s="53"/>
      <c r="IQ38" s="53"/>
      <c r="IR38" s="53"/>
      <c r="IS38" s="53"/>
      <c r="IT38" s="53"/>
      <c r="IU38" s="53"/>
      <c r="IV38" s="53"/>
    </row>
    <row r="39" spans="1:256" s="55" customFormat="1" ht="18" customHeight="1">
      <c r="A39" s="53" t="s">
        <v>49</v>
      </c>
      <c r="B39" s="21"/>
      <c r="C39" s="47">
        <f t="shared" ref="C39:Q39" si="1">C37*2</f>
        <v>40</v>
      </c>
      <c r="D39" s="47">
        <f t="shared" si="1"/>
        <v>44</v>
      </c>
      <c r="E39" s="47">
        <f t="shared" si="1"/>
        <v>46</v>
      </c>
      <c r="F39" s="47">
        <f t="shared" si="1"/>
        <v>42</v>
      </c>
      <c r="G39" s="47">
        <f t="shared" si="1"/>
        <v>42</v>
      </c>
      <c r="H39" s="47">
        <f t="shared" si="1"/>
        <v>36</v>
      </c>
      <c r="I39" s="47">
        <f t="shared" si="1"/>
        <v>52</v>
      </c>
      <c r="J39" s="47">
        <f t="shared" si="1"/>
        <v>0</v>
      </c>
      <c r="K39" s="47">
        <f t="shared" si="1"/>
        <v>42</v>
      </c>
      <c r="L39" s="47">
        <f t="shared" si="1"/>
        <v>50</v>
      </c>
      <c r="M39" s="47">
        <f t="shared" si="1"/>
        <v>44</v>
      </c>
      <c r="N39" s="47">
        <f t="shared" si="1"/>
        <v>44</v>
      </c>
      <c r="O39" s="47">
        <f t="shared" si="1"/>
        <v>42</v>
      </c>
      <c r="P39" s="47">
        <f t="shared" si="1"/>
        <v>52</v>
      </c>
      <c r="Q39" s="47">
        <f t="shared" si="1"/>
        <v>50</v>
      </c>
      <c r="R39" s="53"/>
      <c r="S39" s="21"/>
      <c r="T39" s="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3"/>
      <c r="EA39" s="53"/>
      <c r="EB39" s="53"/>
      <c r="EC39" s="53"/>
      <c r="ED39" s="53"/>
      <c r="EE39" s="53"/>
      <c r="EF39" s="53"/>
      <c r="EG39" s="53"/>
      <c r="EH39" s="53"/>
      <c r="EI39" s="53"/>
      <c r="EJ39" s="53"/>
      <c r="EK39" s="53"/>
      <c r="EL39" s="53"/>
      <c r="EM39" s="53"/>
      <c r="EN39" s="53"/>
      <c r="EO39" s="53"/>
      <c r="EP39" s="53"/>
      <c r="EQ39" s="53"/>
      <c r="ER39" s="53"/>
      <c r="ES39" s="53"/>
      <c r="ET39" s="53"/>
      <c r="EU39" s="53"/>
      <c r="EV39" s="53"/>
      <c r="EW39" s="53"/>
      <c r="EX39" s="53"/>
      <c r="EY39" s="53"/>
      <c r="EZ39" s="53"/>
      <c r="FA39" s="53"/>
      <c r="FB39" s="53"/>
      <c r="FC39" s="53"/>
      <c r="FD39" s="53"/>
      <c r="FE39" s="53"/>
      <c r="FF39" s="53"/>
      <c r="FG39" s="53"/>
      <c r="FH39" s="53"/>
      <c r="FI39" s="53"/>
      <c r="FJ39" s="53"/>
      <c r="FK39" s="53"/>
      <c r="FL39" s="53"/>
      <c r="FM39" s="53"/>
      <c r="FN39" s="53"/>
      <c r="FO39" s="53"/>
      <c r="FP39" s="53"/>
      <c r="FQ39" s="53"/>
      <c r="FR39" s="53"/>
      <c r="FS39" s="53"/>
      <c r="FT39" s="53"/>
      <c r="FU39" s="53"/>
      <c r="FV39" s="53"/>
      <c r="FW39" s="53"/>
      <c r="FX39" s="53"/>
      <c r="FY39" s="53"/>
      <c r="FZ39" s="53"/>
      <c r="GA39" s="53"/>
      <c r="GB39" s="53"/>
      <c r="GC39" s="53"/>
      <c r="GD39" s="53"/>
      <c r="GE39" s="53"/>
      <c r="GF39" s="53"/>
      <c r="GG39" s="53"/>
      <c r="GH39" s="53"/>
      <c r="GI39" s="53"/>
      <c r="GJ39" s="53"/>
      <c r="GK39" s="53"/>
      <c r="GL39" s="53"/>
      <c r="GM39" s="53"/>
      <c r="GN39" s="53"/>
      <c r="GO39" s="53"/>
      <c r="GP39" s="53"/>
      <c r="GQ39" s="53"/>
      <c r="GR39" s="53"/>
      <c r="GS39" s="53"/>
      <c r="GT39" s="53"/>
      <c r="GU39" s="53"/>
      <c r="GV39" s="53"/>
      <c r="GW39" s="53"/>
      <c r="GX39" s="53"/>
      <c r="GY39" s="53"/>
      <c r="GZ39" s="53"/>
      <c r="HA39" s="53"/>
      <c r="HB39" s="53"/>
      <c r="HC39" s="53"/>
      <c r="HD39" s="53"/>
      <c r="HE39" s="53"/>
      <c r="HF39" s="53"/>
      <c r="HG39" s="53"/>
      <c r="HH39" s="53"/>
      <c r="HI39" s="53"/>
      <c r="HJ39" s="53"/>
      <c r="HK39" s="53"/>
      <c r="HL39" s="53"/>
      <c r="HM39" s="53"/>
      <c r="HN39" s="53"/>
      <c r="HO39" s="53"/>
      <c r="HP39" s="53"/>
      <c r="HQ39" s="53"/>
      <c r="HR39" s="53"/>
      <c r="HS39" s="53"/>
      <c r="HT39" s="53"/>
      <c r="HU39" s="53"/>
      <c r="HV39" s="53"/>
      <c r="HW39" s="53"/>
      <c r="HX39" s="53"/>
      <c r="HY39" s="53"/>
      <c r="HZ39" s="53"/>
      <c r="IA39" s="53"/>
      <c r="IB39" s="53"/>
      <c r="IC39" s="53"/>
      <c r="ID39" s="53"/>
      <c r="IE39" s="53"/>
      <c r="IF39" s="53"/>
      <c r="IG39" s="53"/>
      <c r="IH39" s="53"/>
      <c r="II39" s="53"/>
      <c r="IJ39" s="53"/>
      <c r="IK39" s="53"/>
      <c r="IL39" s="53"/>
      <c r="IM39" s="53"/>
      <c r="IN39" s="53"/>
      <c r="IO39" s="53"/>
      <c r="IP39" s="53"/>
      <c r="IQ39" s="53"/>
      <c r="IR39" s="53"/>
      <c r="IS39" s="53"/>
      <c r="IT39" s="53"/>
      <c r="IU39" s="53"/>
      <c r="IV39" s="53"/>
    </row>
    <row r="44" spans="1:256" ht="18" customHeight="1">
      <c r="S44" s="36"/>
    </row>
  </sheetData>
  <sortState ref="A4:T35">
    <sortCondition ref="T35"/>
  </sortState>
  <conditionalFormatting sqref="C2:I2 S2:IV2 K2:Q2 C40:IV65537 G39:IV39 IW17:AMJ30 A2:B65537 C3:IV38">
    <cfRule type="cellIs" dxfId="54" priority="9" stopIfTrue="1" operator="equal">
      <formula>50</formula>
    </cfRule>
  </conditionalFormatting>
  <conditionalFormatting sqref="T4:T6">
    <cfRule type="cellIs" dxfId="53" priority="2" operator="equal">
      <formula>50</formula>
    </cfRule>
  </conditionalFormatting>
  <conditionalFormatting sqref="C4:Q34">
    <cfRule type="cellIs" dxfId="52" priority="1" operator="equal">
      <formula>50</formula>
    </cfRule>
  </conditionalFormatting>
  <printOptions horizontalCentered="1" gridLines="1"/>
  <pageMargins left="0.25" right="0.25" top="0.75" bottom="0" header="0.25" footer="0.05"/>
  <pageSetup scale="91" fitToWidth="0" pageOrder="overThenDown" orientation="landscape" r:id="rId1"/>
  <headerFooter alignWithMargins="0">
    <oddHeader>&amp;C&amp;"Calibri,Bold"&amp;20&amp;ETIDIOUTE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19"/>
  <sheetViews>
    <sheetView tabSelected="1" workbookViewId="0">
      <selection activeCell="Q15" sqref="Q15"/>
    </sheetView>
  </sheetViews>
  <sheetFormatPr defaultRowHeight="15"/>
  <cols>
    <col min="1" max="1" width="14.25" customWidth="1"/>
    <col min="2" max="3" width="6.625" style="39" customWidth="1"/>
    <col min="4" max="4" width="6.625" style="40" customWidth="1"/>
    <col min="5" max="8" width="6.625" style="39" customWidth="1"/>
    <col min="9" max="9" width="8.5" style="69" customWidth="1"/>
    <col min="10" max="16" width="5.625" style="39" customWidth="1"/>
    <col min="17" max="17" width="8.5" style="69" customWidth="1"/>
    <col min="18" max="256" width="8.375" customWidth="1"/>
    <col min="257" max="257" width="9" customWidth="1"/>
  </cols>
  <sheetData>
    <row r="1" spans="1:17" ht="49.5" customHeight="1">
      <c r="A1" s="37" t="s">
        <v>148</v>
      </c>
      <c r="B1" s="46">
        <v>43586</v>
      </c>
      <c r="C1" s="46">
        <v>43593</v>
      </c>
      <c r="D1" s="46">
        <v>43600</v>
      </c>
      <c r="E1" s="46">
        <v>43607</v>
      </c>
      <c r="F1" s="46">
        <v>43614</v>
      </c>
      <c r="G1" s="46">
        <v>43621</v>
      </c>
      <c r="H1" s="46">
        <v>43635</v>
      </c>
      <c r="I1" s="132" t="s">
        <v>170</v>
      </c>
      <c r="J1" s="46">
        <v>43642</v>
      </c>
      <c r="K1" s="46">
        <v>43649</v>
      </c>
      <c r="L1" s="46">
        <v>43656</v>
      </c>
      <c r="M1" s="46">
        <v>43663</v>
      </c>
      <c r="N1" s="46">
        <v>43670</v>
      </c>
      <c r="O1" s="46">
        <v>43677</v>
      </c>
      <c r="P1" s="46">
        <v>43684</v>
      </c>
      <c r="Q1" s="38" t="s">
        <v>149</v>
      </c>
    </row>
    <row r="3" spans="1:17">
      <c r="A3" s="1" t="s">
        <v>150</v>
      </c>
      <c r="B3" s="41">
        <v>0</v>
      </c>
      <c r="C3" s="41">
        <v>2</v>
      </c>
      <c r="D3" s="42">
        <v>2</v>
      </c>
      <c r="E3" s="41">
        <v>2</v>
      </c>
      <c r="F3" s="41">
        <v>2</v>
      </c>
      <c r="G3" s="41">
        <v>2</v>
      </c>
      <c r="H3" s="41">
        <v>1</v>
      </c>
      <c r="I3" s="21">
        <f t="shared" ref="I3:I10" si="0">SUM(B3:H3)</f>
        <v>11</v>
      </c>
      <c r="J3" s="41">
        <v>2</v>
      </c>
      <c r="K3" s="41">
        <v>2</v>
      </c>
      <c r="L3" s="41">
        <v>0</v>
      </c>
      <c r="M3" s="41">
        <v>2</v>
      </c>
      <c r="N3" s="41">
        <v>0</v>
      </c>
      <c r="O3" s="41">
        <v>2</v>
      </c>
      <c r="P3" s="41">
        <v>2</v>
      </c>
      <c r="Q3" s="21">
        <f t="shared" ref="Q3:Q10" si="1">SUM(J3:P3)</f>
        <v>10</v>
      </c>
    </row>
    <row r="4" spans="1:17">
      <c r="A4" s="1" t="s">
        <v>151</v>
      </c>
      <c r="B4" s="41">
        <v>2</v>
      </c>
      <c r="C4" s="41">
        <v>0</v>
      </c>
      <c r="D4" s="42">
        <v>2</v>
      </c>
      <c r="E4" s="41">
        <v>0</v>
      </c>
      <c r="F4" s="41">
        <v>2</v>
      </c>
      <c r="G4" s="41">
        <v>0</v>
      </c>
      <c r="H4" s="41">
        <v>2</v>
      </c>
      <c r="I4" s="21">
        <f t="shared" si="0"/>
        <v>8</v>
      </c>
      <c r="J4" s="41">
        <v>2</v>
      </c>
      <c r="K4" s="41">
        <v>0</v>
      </c>
      <c r="L4" s="41">
        <v>0</v>
      </c>
      <c r="M4" s="41">
        <v>1</v>
      </c>
      <c r="N4" s="41">
        <v>0</v>
      </c>
      <c r="O4" s="41">
        <v>0</v>
      </c>
      <c r="P4" s="41">
        <v>0</v>
      </c>
      <c r="Q4" s="21">
        <f t="shared" si="1"/>
        <v>3</v>
      </c>
    </row>
    <row r="5" spans="1:17">
      <c r="A5" s="1" t="s">
        <v>152</v>
      </c>
      <c r="B5" s="41">
        <v>0</v>
      </c>
      <c r="C5" s="41">
        <v>0</v>
      </c>
      <c r="D5" s="42">
        <v>2</v>
      </c>
      <c r="E5" s="41">
        <v>2</v>
      </c>
      <c r="F5" s="41">
        <v>0</v>
      </c>
      <c r="G5" s="41">
        <v>0</v>
      </c>
      <c r="H5" s="41">
        <v>0</v>
      </c>
      <c r="I5" s="21">
        <f t="shared" si="0"/>
        <v>4</v>
      </c>
      <c r="J5" s="41">
        <v>0</v>
      </c>
      <c r="K5" s="41">
        <v>0</v>
      </c>
      <c r="L5" s="41">
        <v>2</v>
      </c>
      <c r="M5" s="41">
        <v>0</v>
      </c>
      <c r="N5" s="41">
        <v>0</v>
      </c>
      <c r="O5" s="41">
        <v>0</v>
      </c>
      <c r="P5" s="41">
        <v>0</v>
      </c>
      <c r="Q5" s="21">
        <f t="shared" si="1"/>
        <v>2</v>
      </c>
    </row>
    <row r="6" spans="1:17">
      <c r="A6" s="1" t="s">
        <v>153</v>
      </c>
      <c r="B6" s="41">
        <v>2</v>
      </c>
      <c r="C6" s="41">
        <v>2</v>
      </c>
      <c r="D6" s="42">
        <v>0</v>
      </c>
      <c r="E6" s="41">
        <v>2</v>
      </c>
      <c r="F6" s="41">
        <v>0</v>
      </c>
      <c r="G6" s="41">
        <v>2</v>
      </c>
      <c r="H6" s="41">
        <v>2</v>
      </c>
      <c r="I6" s="21">
        <f t="shared" si="0"/>
        <v>10</v>
      </c>
      <c r="J6" s="41">
        <v>2</v>
      </c>
      <c r="K6" s="41">
        <v>2</v>
      </c>
      <c r="L6" s="41">
        <v>2</v>
      </c>
      <c r="M6" s="41">
        <v>2</v>
      </c>
      <c r="N6" s="41">
        <v>2</v>
      </c>
      <c r="O6" s="41">
        <v>2</v>
      </c>
      <c r="P6" s="41">
        <v>2</v>
      </c>
      <c r="Q6" s="21">
        <f t="shared" si="1"/>
        <v>14</v>
      </c>
    </row>
    <row r="7" spans="1:17">
      <c r="A7" s="1" t="s">
        <v>154</v>
      </c>
      <c r="B7" s="41">
        <v>0</v>
      </c>
      <c r="C7" s="41">
        <v>0</v>
      </c>
      <c r="D7" s="42">
        <v>0</v>
      </c>
      <c r="E7" s="41">
        <v>0</v>
      </c>
      <c r="F7" s="41">
        <v>0</v>
      </c>
      <c r="G7" s="41">
        <v>0</v>
      </c>
      <c r="H7" s="41">
        <v>0</v>
      </c>
      <c r="I7" s="21">
        <f t="shared" si="0"/>
        <v>0</v>
      </c>
      <c r="J7" s="41">
        <v>0</v>
      </c>
      <c r="K7" s="41">
        <v>2</v>
      </c>
      <c r="L7" s="41">
        <v>0</v>
      </c>
      <c r="M7" s="41">
        <v>0</v>
      </c>
      <c r="N7" s="41">
        <v>2</v>
      </c>
      <c r="O7" s="41">
        <v>0</v>
      </c>
      <c r="P7" s="41">
        <v>0</v>
      </c>
      <c r="Q7" s="21">
        <f t="shared" si="1"/>
        <v>4</v>
      </c>
    </row>
    <row r="8" spans="1:17">
      <c r="A8" s="1" t="s">
        <v>155</v>
      </c>
      <c r="B8" s="41">
        <v>2</v>
      </c>
      <c r="C8" s="41">
        <v>2</v>
      </c>
      <c r="D8" s="42">
        <v>0</v>
      </c>
      <c r="E8" s="41">
        <v>0</v>
      </c>
      <c r="F8" s="41">
        <v>2</v>
      </c>
      <c r="G8" s="41">
        <v>2</v>
      </c>
      <c r="H8" s="41">
        <v>2</v>
      </c>
      <c r="I8" s="21">
        <f t="shared" si="0"/>
        <v>10</v>
      </c>
      <c r="J8" s="41">
        <v>0</v>
      </c>
      <c r="K8" s="41">
        <v>2</v>
      </c>
      <c r="L8" s="41">
        <v>2</v>
      </c>
      <c r="M8" s="41">
        <v>0</v>
      </c>
      <c r="N8" s="41">
        <v>0</v>
      </c>
      <c r="O8" s="41">
        <v>2</v>
      </c>
      <c r="P8" s="41">
        <v>2</v>
      </c>
      <c r="Q8" s="21">
        <f t="shared" si="1"/>
        <v>8</v>
      </c>
    </row>
    <row r="9" spans="1:17">
      <c r="A9" s="1" t="s">
        <v>156</v>
      </c>
      <c r="B9" s="41">
        <v>0</v>
      </c>
      <c r="C9" s="41">
        <v>2</v>
      </c>
      <c r="D9" s="42">
        <v>0</v>
      </c>
      <c r="E9" s="41">
        <v>0</v>
      </c>
      <c r="F9" s="41">
        <v>0</v>
      </c>
      <c r="G9" s="41">
        <v>0</v>
      </c>
      <c r="H9" s="41">
        <v>0</v>
      </c>
      <c r="I9" s="21">
        <f t="shared" si="0"/>
        <v>2</v>
      </c>
      <c r="J9" s="41">
        <v>0</v>
      </c>
      <c r="K9" s="41">
        <v>0</v>
      </c>
      <c r="L9" s="41">
        <v>2</v>
      </c>
      <c r="M9" s="41">
        <v>2</v>
      </c>
      <c r="N9" s="41">
        <v>2</v>
      </c>
      <c r="O9" s="41">
        <v>0</v>
      </c>
      <c r="P9" s="41">
        <v>2</v>
      </c>
      <c r="Q9" s="21">
        <f t="shared" si="1"/>
        <v>8</v>
      </c>
    </row>
    <row r="10" spans="1:17">
      <c r="A10" s="1" t="s">
        <v>157</v>
      </c>
      <c r="B10" s="41">
        <v>2</v>
      </c>
      <c r="C10" s="41">
        <v>0</v>
      </c>
      <c r="D10" s="42">
        <v>2</v>
      </c>
      <c r="E10" s="41">
        <v>2</v>
      </c>
      <c r="F10" s="41">
        <v>2</v>
      </c>
      <c r="G10" s="41">
        <v>2</v>
      </c>
      <c r="H10" s="41">
        <v>1</v>
      </c>
      <c r="I10" s="21">
        <f t="shared" si="0"/>
        <v>11</v>
      </c>
      <c r="J10" s="41">
        <v>2</v>
      </c>
      <c r="K10" s="41">
        <v>0</v>
      </c>
      <c r="L10" s="41">
        <v>0</v>
      </c>
      <c r="M10" s="41">
        <v>1</v>
      </c>
      <c r="N10" s="41">
        <v>2</v>
      </c>
      <c r="O10" s="41">
        <v>2</v>
      </c>
      <c r="P10" s="41">
        <v>0</v>
      </c>
      <c r="Q10" s="21">
        <f t="shared" si="1"/>
        <v>7</v>
      </c>
    </row>
    <row r="12" spans="1:17">
      <c r="A12" s="139" t="s">
        <v>364</v>
      </c>
    </row>
    <row r="15" spans="1:17" ht="15.75">
      <c r="A15" s="133"/>
      <c r="B15" s="131"/>
      <c r="C15" s="131"/>
      <c r="D15" s="131"/>
      <c r="E15" s="131"/>
      <c r="F15" s="131"/>
      <c r="G15" s="131"/>
      <c r="H15" s="131"/>
      <c r="I15" s="134"/>
      <c r="J15" s="131"/>
      <c r="K15" s="131"/>
      <c r="L15" s="131"/>
      <c r="M15" s="131"/>
      <c r="N15" s="131"/>
      <c r="O15" s="131"/>
      <c r="P15" s="131"/>
      <c r="Q15" s="135"/>
    </row>
    <row r="16" spans="1:17">
      <c r="A16" s="133"/>
      <c r="B16" s="136"/>
      <c r="C16" s="136"/>
      <c r="D16" s="137"/>
      <c r="E16" s="136"/>
      <c r="F16" s="136"/>
      <c r="G16" s="136"/>
      <c r="H16" s="136"/>
      <c r="I16" s="135"/>
      <c r="J16" s="136"/>
      <c r="K16" s="136"/>
      <c r="L16" s="136"/>
      <c r="M16" s="136"/>
      <c r="N16" s="136"/>
      <c r="O16" s="136"/>
      <c r="P16" s="136"/>
      <c r="Q16" s="135"/>
    </row>
    <row r="17" spans="1:19">
      <c r="A17" s="133"/>
      <c r="B17" s="136"/>
      <c r="C17" s="136"/>
      <c r="D17" s="137"/>
      <c r="E17" s="136"/>
      <c r="F17" s="136"/>
      <c r="G17" s="136"/>
      <c r="H17" s="136"/>
      <c r="I17" s="135"/>
      <c r="J17" s="136"/>
      <c r="K17" s="136"/>
      <c r="L17" s="136"/>
      <c r="M17" s="136"/>
      <c r="N17" s="136"/>
      <c r="O17" s="136"/>
      <c r="P17" s="136"/>
      <c r="Q17" s="135"/>
    </row>
    <row r="18" spans="1:19">
      <c r="A18" s="133"/>
      <c r="B18" s="136"/>
      <c r="C18" s="136"/>
      <c r="D18" s="137"/>
      <c r="E18" s="136"/>
      <c r="F18" s="136"/>
      <c r="G18" s="136"/>
      <c r="H18" s="136"/>
      <c r="I18" s="135"/>
      <c r="J18" s="136"/>
      <c r="K18" s="136"/>
      <c r="L18" s="136"/>
      <c r="M18" s="136"/>
      <c r="N18" s="136"/>
      <c r="O18" s="136"/>
      <c r="P18" s="136"/>
      <c r="Q18" s="135"/>
      <c r="S18" s="39"/>
    </row>
    <row r="19" spans="1:19">
      <c r="A19" s="133"/>
      <c r="B19" s="136"/>
      <c r="C19" s="136"/>
      <c r="D19" s="137"/>
      <c r="E19" s="136"/>
      <c r="F19" s="136"/>
      <c r="G19" s="136"/>
      <c r="H19" s="136"/>
      <c r="I19" s="135"/>
      <c r="J19" s="136"/>
      <c r="K19" s="136"/>
      <c r="L19" s="136"/>
      <c r="M19" s="136"/>
      <c r="N19" s="136"/>
      <c r="O19" s="136"/>
      <c r="P19" s="136"/>
      <c r="Q19" s="135"/>
      <c r="S19" s="39"/>
    </row>
  </sheetData>
  <pageMargins left="0.70000000000000007" right="0.70000000000000007" top="1.0457000000000001" bottom="1.0457000000000001" header="0.75000000000000011" footer="0.75000000000000011"/>
  <pageSetup fitToWidth="0" fitToHeight="0" pageOrder="overThenDown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21"/>
  <sheetViews>
    <sheetView workbookViewId="0">
      <selection activeCell="D21" sqref="A1:D21"/>
    </sheetView>
  </sheetViews>
  <sheetFormatPr defaultRowHeight="14.25"/>
  <cols>
    <col min="1" max="1" width="16.875" style="45" customWidth="1"/>
    <col min="2" max="2" width="9.875" style="68" customWidth="1"/>
    <col min="3" max="4" width="8.5" style="68" customWidth="1"/>
    <col min="5" max="5" width="8.375" customWidth="1"/>
    <col min="7" max="255" width="8.375" customWidth="1"/>
    <col min="256" max="256" width="9" customWidth="1"/>
  </cols>
  <sheetData>
    <row r="1" spans="1:5" ht="18.75">
      <c r="A1" s="65" t="s">
        <v>15</v>
      </c>
      <c r="B1" s="66" t="s">
        <v>158</v>
      </c>
      <c r="C1" s="66" t="s">
        <v>159</v>
      </c>
      <c r="D1" s="66" t="s">
        <v>160</v>
      </c>
      <c r="E1" s="43"/>
    </row>
    <row r="2" spans="1:5" ht="18.75">
      <c r="A2" s="130"/>
      <c r="B2" s="66"/>
      <c r="C2" s="66"/>
      <c r="D2" s="66"/>
      <c r="E2" s="43"/>
    </row>
    <row r="3" spans="1:5">
      <c r="A3" s="44" t="s">
        <v>251</v>
      </c>
      <c r="B3" s="67" t="s">
        <v>13</v>
      </c>
      <c r="C3" s="67"/>
      <c r="D3" s="68" t="s">
        <v>176</v>
      </c>
    </row>
    <row r="4" spans="1:5">
      <c r="A4" s="44" t="s">
        <v>285</v>
      </c>
      <c r="B4" s="67" t="s">
        <v>102</v>
      </c>
      <c r="C4" s="67"/>
      <c r="D4" s="68" t="s">
        <v>176</v>
      </c>
    </row>
    <row r="5" spans="1:5">
      <c r="A5" s="44" t="s">
        <v>289</v>
      </c>
      <c r="B5" s="67" t="s">
        <v>120</v>
      </c>
      <c r="C5" s="67" t="s">
        <v>176</v>
      </c>
      <c r="D5" s="68" t="s">
        <v>176</v>
      </c>
    </row>
    <row r="6" spans="1:5">
      <c r="A6" s="44" t="s">
        <v>302</v>
      </c>
      <c r="B6" s="67" t="s">
        <v>175</v>
      </c>
      <c r="C6" s="67" t="s">
        <v>176</v>
      </c>
    </row>
    <row r="7" spans="1:5">
      <c r="A7" s="45" t="s">
        <v>303</v>
      </c>
      <c r="B7" s="68" t="s">
        <v>175</v>
      </c>
      <c r="C7" s="68" t="s">
        <v>176</v>
      </c>
    </row>
    <row r="8" spans="1:5">
      <c r="A8" s="45" t="s">
        <v>304</v>
      </c>
      <c r="B8" s="68" t="s">
        <v>14</v>
      </c>
      <c r="C8" s="68" t="s">
        <v>176</v>
      </c>
    </row>
    <row r="9" spans="1:5">
      <c r="A9" s="45" t="s">
        <v>309</v>
      </c>
      <c r="B9" s="68" t="s">
        <v>175</v>
      </c>
      <c r="C9" s="68" t="s">
        <v>176</v>
      </c>
    </row>
    <row r="10" spans="1:5">
      <c r="A10" s="45" t="s">
        <v>321</v>
      </c>
      <c r="B10" s="68" t="s">
        <v>14</v>
      </c>
      <c r="C10" s="68" t="s">
        <v>176</v>
      </c>
    </row>
    <row r="11" spans="1:5">
      <c r="A11" s="45" t="s">
        <v>331</v>
      </c>
      <c r="B11" s="68" t="s">
        <v>8</v>
      </c>
      <c r="C11" s="68" t="s">
        <v>176</v>
      </c>
    </row>
    <row r="12" spans="1:5">
      <c r="A12" s="45" t="s">
        <v>338</v>
      </c>
      <c r="B12" s="68" t="s">
        <v>194</v>
      </c>
      <c r="D12" s="68" t="s">
        <v>176</v>
      </c>
    </row>
    <row r="13" spans="1:5">
      <c r="A13" s="45" t="s">
        <v>340</v>
      </c>
      <c r="B13" s="68" t="s">
        <v>10</v>
      </c>
      <c r="D13" s="68" t="s">
        <v>176</v>
      </c>
    </row>
    <row r="14" spans="1:5">
      <c r="A14" s="45" t="s">
        <v>351</v>
      </c>
      <c r="B14" s="68" t="s">
        <v>175</v>
      </c>
      <c r="D14" s="68" t="s">
        <v>176</v>
      </c>
    </row>
    <row r="15" spans="1:5" ht="15.75" customHeight="1">
      <c r="A15" s="44" t="s">
        <v>363</v>
      </c>
      <c r="B15" s="67" t="s">
        <v>10</v>
      </c>
      <c r="C15" s="67"/>
      <c r="D15" s="68" t="s">
        <v>176</v>
      </c>
    </row>
    <row r="16" spans="1:5" ht="15.75" customHeight="1">
      <c r="A16" s="44" t="s">
        <v>370</v>
      </c>
      <c r="B16" s="67" t="s">
        <v>194</v>
      </c>
      <c r="C16" s="67" t="s">
        <v>176</v>
      </c>
    </row>
    <row r="17" spans="1:4">
      <c r="A17" s="45" t="s">
        <v>379</v>
      </c>
      <c r="B17" s="68" t="s">
        <v>8</v>
      </c>
      <c r="C17" s="68" t="s">
        <v>176</v>
      </c>
    </row>
    <row r="18" spans="1:4">
      <c r="A18" s="45" t="s">
        <v>380</v>
      </c>
      <c r="B18" s="68" t="s">
        <v>10</v>
      </c>
      <c r="D18" s="68" t="s">
        <v>176</v>
      </c>
    </row>
    <row r="19" spans="1:4">
      <c r="A19" s="45" t="s">
        <v>381</v>
      </c>
      <c r="B19" s="68" t="s">
        <v>13</v>
      </c>
      <c r="C19" s="68" t="s">
        <v>176</v>
      </c>
    </row>
    <row r="20" spans="1:4">
      <c r="A20" s="45" t="s">
        <v>382</v>
      </c>
      <c r="B20" s="68" t="s">
        <v>13</v>
      </c>
      <c r="D20" s="68" t="s">
        <v>176</v>
      </c>
    </row>
    <row r="21" spans="1:4">
      <c r="A21" s="45" t="s">
        <v>385</v>
      </c>
      <c r="B21" s="68" t="s">
        <v>8</v>
      </c>
      <c r="C21" s="68" t="s">
        <v>176</v>
      </c>
    </row>
  </sheetData>
  <conditionalFormatting sqref="A1:B2">
    <cfRule type="cellIs" dxfId="51" priority="1" stopIfTrue="1" operator="equal">
      <formula>50</formula>
    </cfRule>
  </conditionalFormatting>
  <printOptions headings="1" gridLines="1"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346"/>
  <sheetViews>
    <sheetView workbookViewId="0">
      <selection activeCell="A70" sqref="A70"/>
    </sheetView>
  </sheetViews>
  <sheetFormatPr defaultRowHeight="14.25"/>
  <cols>
    <col min="1" max="1" width="23.75" customWidth="1"/>
    <col min="2" max="18" width="5.25" customWidth="1"/>
    <col min="19" max="19" width="9.625" customWidth="1"/>
    <col min="20" max="20" width="5.25" customWidth="1"/>
  </cols>
  <sheetData>
    <row r="1" spans="1:20" s="55" customFormat="1" ht="69">
      <c r="A1" s="53" t="s">
        <v>68</v>
      </c>
      <c r="B1" s="122" t="s">
        <v>0</v>
      </c>
      <c r="C1" s="46">
        <v>43586</v>
      </c>
      <c r="D1" s="46">
        <v>43593</v>
      </c>
      <c r="E1" s="46">
        <v>43600</v>
      </c>
      <c r="F1" s="46">
        <v>43607</v>
      </c>
      <c r="G1" s="46">
        <v>43614</v>
      </c>
      <c r="H1" s="46">
        <v>43621</v>
      </c>
      <c r="I1" s="46">
        <v>43635</v>
      </c>
      <c r="J1" s="39"/>
      <c r="K1" s="46">
        <v>43642</v>
      </c>
      <c r="L1" s="46">
        <v>43649</v>
      </c>
      <c r="M1" s="46">
        <v>43656</v>
      </c>
      <c r="N1" s="46">
        <v>43663</v>
      </c>
      <c r="O1" s="46">
        <v>43670</v>
      </c>
      <c r="P1" s="46">
        <v>43677</v>
      </c>
      <c r="Q1" s="46">
        <v>43684</v>
      </c>
      <c r="R1" s="123" t="s">
        <v>1</v>
      </c>
      <c r="S1" s="122" t="s">
        <v>2</v>
      </c>
      <c r="T1" s="124"/>
    </row>
    <row r="2" spans="1:20" ht="15.75">
      <c r="A2" s="13" t="s">
        <v>15</v>
      </c>
      <c r="B2" s="14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17"/>
      <c r="T2" s="3"/>
    </row>
    <row r="3" spans="1:20" ht="15.75">
      <c r="A3" s="54" t="s">
        <v>145</v>
      </c>
      <c r="B3" s="47"/>
      <c r="C3" s="47">
        <v>48</v>
      </c>
      <c r="D3" s="47">
        <v>48</v>
      </c>
      <c r="E3" s="47">
        <v>50</v>
      </c>
      <c r="F3" s="47">
        <v>50</v>
      </c>
      <c r="G3" s="47">
        <v>49</v>
      </c>
      <c r="H3" s="47">
        <v>49</v>
      </c>
      <c r="I3" s="47">
        <v>50</v>
      </c>
      <c r="J3" s="21"/>
      <c r="K3" s="21">
        <v>49</v>
      </c>
      <c r="L3" s="21">
        <v>47</v>
      </c>
      <c r="M3" s="21">
        <v>50</v>
      </c>
      <c r="N3" s="21">
        <v>50</v>
      </c>
      <c r="O3" s="21">
        <v>49</v>
      </c>
      <c r="P3" s="47">
        <v>50</v>
      </c>
      <c r="Q3" s="47">
        <v>50</v>
      </c>
      <c r="R3" s="48">
        <f>COUNT(C3,D3,E3,F3,G3,H3,I3,K3,L3,M3,N3,O3,P3,Q3)</f>
        <v>14</v>
      </c>
      <c r="S3" s="19">
        <f>AVERAGE(C3:Q3)*2</f>
        <v>98.428571428571431</v>
      </c>
      <c r="T3" s="49" t="s">
        <v>133</v>
      </c>
    </row>
    <row r="4" spans="1:20" ht="15.75">
      <c r="A4" s="63" t="s">
        <v>35</v>
      </c>
      <c r="B4" s="16"/>
      <c r="C4" s="47">
        <v>49</v>
      </c>
      <c r="D4" s="47">
        <v>49</v>
      </c>
      <c r="E4" s="47">
        <v>49</v>
      </c>
      <c r="F4" s="47">
        <v>48</v>
      </c>
      <c r="G4" s="47">
        <v>50</v>
      </c>
      <c r="H4" s="47">
        <v>49</v>
      </c>
      <c r="I4" s="47">
        <v>49</v>
      </c>
      <c r="J4" s="47"/>
      <c r="K4" s="50">
        <v>49</v>
      </c>
      <c r="L4" s="47">
        <v>49</v>
      </c>
      <c r="M4" s="47"/>
      <c r="N4" s="47">
        <v>49</v>
      </c>
      <c r="O4" s="47">
        <v>47</v>
      </c>
      <c r="P4" s="47">
        <v>49</v>
      </c>
      <c r="Q4" s="47">
        <v>50</v>
      </c>
      <c r="R4" s="48">
        <f>COUNT(C4,D4,E4,F4,G4,H4,I4,K4,L4,M4,N4,O4,P4,Q4)</f>
        <v>13</v>
      </c>
      <c r="S4" s="19">
        <f>AVERAGE(C4:Q4)*2</f>
        <v>97.84615384615384</v>
      </c>
      <c r="T4" s="3" t="s">
        <v>18</v>
      </c>
    </row>
    <row r="5" spans="1:20" ht="15.75">
      <c r="A5" s="54" t="s">
        <v>103</v>
      </c>
      <c r="B5" s="47" t="s">
        <v>68</v>
      </c>
      <c r="C5" s="47">
        <v>46</v>
      </c>
      <c r="D5" s="47">
        <v>49</v>
      </c>
      <c r="E5" s="47">
        <v>50</v>
      </c>
      <c r="F5" s="47">
        <v>50</v>
      </c>
      <c r="G5" s="47">
        <v>48</v>
      </c>
      <c r="H5" s="21">
        <v>49</v>
      </c>
      <c r="I5" s="21">
        <v>48</v>
      </c>
      <c r="J5" s="21"/>
      <c r="K5" s="21">
        <v>50</v>
      </c>
      <c r="L5" s="21">
        <v>49</v>
      </c>
      <c r="M5" s="21">
        <v>49</v>
      </c>
      <c r="N5" s="21">
        <v>49</v>
      </c>
      <c r="O5" s="21">
        <v>48</v>
      </c>
      <c r="P5" s="47">
        <v>49</v>
      </c>
      <c r="Q5" s="47">
        <v>50</v>
      </c>
      <c r="R5" s="48">
        <f>COUNT(C5,D5,E5,F5,G5,H5,I5,K5,L5,M5,N5,O5,P5,Q5)</f>
        <v>14</v>
      </c>
      <c r="S5" s="19">
        <f>AVERAGE(C5:Q5)*2</f>
        <v>97.714285714285708</v>
      </c>
      <c r="T5" s="49" t="s">
        <v>102</v>
      </c>
    </row>
    <row r="6" spans="1:20" ht="15.75">
      <c r="A6" s="54" t="s">
        <v>249</v>
      </c>
      <c r="B6" s="47"/>
      <c r="C6" s="21">
        <v>47</v>
      </c>
      <c r="D6" s="21">
        <v>50</v>
      </c>
      <c r="E6" s="21">
        <v>47</v>
      </c>
      <c r="F6" s="21"/>
      <c r="G6" s="21">
        <v>50</v>
      </c>
      <c r="H6" s="21">
        <v>47</v>
      </c>
      <c r="I6" s="21">
        <v>48</v>
      </c>
      <c r="J6" s="21"/>
      <c r="K6" s="21">
        <v>50</v>
      </c>
      <c r="L6" s="21">
        <v>50</v>
      </c>
      <c r="M6" s="21"/>
      <c r="N6" s="21">
        <v>49</v>
      </c>
      <c r="O6" s="21">
        <v>48</v>
      </c>
      <c r="P6" s="21">
        <v>49</v>
      </c>
      <c r="Q6" s="47"/>
      <c r="R6" s="48">
        <f>COUNT(C6,D6,E6,F6,G6,H6,I6,K6,L6,M6,N6,O6,P6,Q6)</f>
        <v>11</v>
      </c>
      <c r="S6" s="19">
        <f>AVERAGE(C6:Q6)*2</f>
        <v>97.272727272727266</v>
      </c>
      <c r="T6" s="49" t="s">
        <v>52</v>
      </c>
    </row>
    <row r="7" spans="1:20" ht="15.75">
      <c r="A7" s="56" t="s">
        <v>93</v>
      </c>
      <c r="B7" s="47" t="s">
        <v>25</v>
      </c>
      <c r="C7" s="21">
        <v>46</v>
      </c>
      <c r="D7" s="47">
        <v>50</v>
      </c>
      <c r="E7" s="47">
        <v>46</v>
      </c>
      <c r="F7" s="47">
        <v>46</v>
      </c>
      <c r="G7" s="47">
        <v>48</v>
      </c>
      <c r="H7" s="21">
        <v>47</v>
      </c>
      <c r="I7" s="21">
        <v>49</v>
      </c>
      <c r="J7" s="21"/>
      <c r="K7" s="21">
        <v>50</v>
      </c>
      <c r="L7" s="21">
        <v>50</v>
      </c>
      <c r="M7" s="21">
        <v>50</v>
      </c>
      <c r="N7" s="21">
        <v>49</v>
      </c>
      <c r="O7" s="21">
        <v>50</v>
      </c>
      <c r="P7" s="47">
        <v>50</v>
      </c>
      <c r="Q7" s="47">
        <v>48</v>
      </c>
      <c r="R7" s="48">
        <f>COUNT(C7,D7,E7,F7,G7,H7,I7,K7,L7,M7,N7,O7,P7,Q7)</f>
        <v>14</v>
      </c>
      <c r="S7" s="19">
        <f>AVERAGE(C7:Q7)*2</f>
        <v>97</v>
      </c>
      <c r="T7" s="49" t="s">
        <v>13</v>
      </c>
    </row>
    <row r="8" spans="1:20" ht="15.75">
      <c r="A8" s="54" t="s">
        <v>60</v>
      </c>
      <c r="B8" s="47"/>
      <c r="C8" s="21">
        <v>44</v>
      </c>
      <c r="D8" s="21">
        <v>48</v>
      </c>
      <c r="E8" s="21">
        <v>47</v>
      </c>
      <c r="F8" s="21"/>
      <c r="G8" s="21">
        <v>50</v>
      </c>
      <c r="H8" s="21">
        <v>49</v>
      </c>
      <c r="I8" s="21">
        <v>48</v>
      </c>
      <c r="J8" s="21"/>
      <c r="K8" s="21">
        <v>49</v>
      </c>
      <c r="L8" s="21">
        <v>49</v>
      </c>
      <c r="M8" s="21">
        <v>49</v>
      </c>
      <c r="N8" s="21">
        <v>49</v>
      </c>
      <c r="O8" s="21">
        <v>50</v>
      </c>
      <c r="P8" s="21">
        <v>48</v>
      </c>
      <c r="Q8" s="47">
        <v>50</v>
      </c>
      <c r="R8" s="48">
        <f>COUNT(C8,D8,E8,F8,G8,H8,I8,K8,L8,M8,N8,O8,P8,Q8)</f>
        <v>13</v>
      </c>
      <c r="S8" s="19">
        <f>AVERAGE(C8:Q8)*2</f>
        <v>96.92307692307692</v>
      </c>
      <c r="T8" s="49" t="s">
        <v>52</v>
      </c>
    </row>
    <row r="9" spans="1:20" ht="15.75">
      <c r="A9" s="54" t="s">
        <v>224</v>
      </c>
      <c r="B9" s="47" t="s">
        <v>20</v>
      </c>
      <c r="C9" s="21">
        <v>44</v>
      </c>
      <c r="D9" s="21">
        <v>50</v>
      </c>
      <c r="E9" s="21">
        <v>49</v>
      </c>
      <c r="F9" s="21">
        <v>49</v>
      </c>
      <c r="G9" s="21">
        <v>50</v>
      </c>
      <c r="H9" s="21">
        <v>49</v>
      </c>
      <c r="I9" s="21">
        <v>50</v>
      </c>
      <c r="J9" s="21"/>
      <c r="K9" s="21">
        <v>49</v>
      </c>
      <c r="L9" s="21">
        <v>49</v>
      </c>
      <c r="M9" s="21">
        <v>48</v>
      </c>
      <c r="N9" s="21">
        <v>49</v>
      </c>
      <c r="O9" s="21">
        <v>48</v>
      </c>
      <c r="P9" s="47">
        <v>46</v>
      </c>
      <c r="Q9" s="47">
        <v>47</v>
      </c>
      <c r="R9" s="48">
        <f>COUNT(C9,D9,E9,F9,G9,H9,I9,K9,L9,M9,N9,O9,P9,Q9)</f>
        <v>14</v>
      </c>
      <c r="S9" s="19">
        <f>AVERAGE(C9:Q9)*2</f>
        <v>96.714285714285708</v>
      </c>
      <c r="T9" s="49" t="s">
        <v>13</v>
      </c>
    </row>
    <row r="10" spans="1:20" ht="15.75">
      <c r="A10" s="54" t="s">
        <v>190</v>
      </c>
      <c r="B10" s="47" t="s">
        <v>20</v>
      </c>
      <c r="C10" s="21">
        <v>49</v>
      </c>
      <c r="D10" s="21">
        <v>49</v>
      </c>
      <c r="E10" s="21">
        <v>49</v>
      </c>
      <c r="F10" s="21">
        <v>47</v>
      </c>
      <c r="G10" s="21">
        <v>48</v>
      </c>
      <c r="H10" s="21">
        <v>49</v>
      </c>
      <c r="I10" s="21">
        <v>43</v>
      </c>
      <c r="J10" s="21"/>
      <c r="K10" s="21">
        <v>50</v>
      </c>
      <c r="L10" s="21">
        <v>49</v>
      </c>
      <c r="M10" s="21">
        <v>46</v>
      </c>
      <c r="N10" s="21">
        <v>49</v>
      </c>
      <c r="O10" s="21">
        <v>50</v>
      </c>
      <c r="P10" s="21">
        <v>49</v>
      </c>
      <c r="Q10" s="47">
        <v>46</v>
      </c>
      <c r="R10" s="48">
        <f>COUNT(C10,D10,E10,F10,G10,H10,I10,K10,L10,M10,N10,O10,P10,Q10)</f>
        <v>14</v>
      </c>
      <c r="S10" s="19">
        <f>AVERAGE(C10:Q10)*2</f>
        <v>96.142857142857139</v>
      </c>
      <c r="T10" s="49" t="s">
        <v>52</v>
      </c>
    </row>
    <row r="11" spans="1:20" ht="15.75">
      <c r="A11" s="54" t="s">
        <v>141</v>
      </c>
      <c r="B11" s="47"/>
      <c r="C11" s="47">
        <v>50</v>
      </c>
      <c r="D11" s="47">
        <v>43</v>
      </c>
      <c r="E11" s="47">
        <v>50</v>
      </c>
      <c r="F11" s="47">
        <v>47</v>
      </c>
      <c r="G11" s="47">
        <v>49</v>
      </c>
      <c r="H11" s="47">
        <v>49</v>
      </c>
      <c r="I11" s="47">
        <v>50</v>
      </c>
      <c r="J11" s="21"/>
      <c r="K11" s="21">
        <v>48</v>
      </c>
      <c r="L11" s="21">
        <v>45</v>
      </c>
      <c r="M11" s="21">
        <v>47</v>
      </c>
      <c r="N11" s="21">
        <v>49</v>
      </c>
      <c r="O11" s="21">
        <v>48</v>
      </c>
      <c r="P11" s="47">
        <v>49</v>
      </c>
      <c r="Q11" s="47">
        <v>48</v>
      </c>
      <c r="R11" s="48">
        <f>COUNT(C11,D11,E11,F11,G11,H11,I11,K11,L11,M11,N11,O11,P11,Q11)</f>
        <v>14</v>
      </c>
      <c r="S11" s="19">
        <f>AVERAGE(C11:Q11)*2</f>
        <v>96</v>
      </c>
      <c r="T11" s="49" t="s">
        <v>133</v>
      </c>
    </row>
    <row r="12" spans="1:20" ht="15.75">
      <c r="A12" s="54" t="s">
        <v>115</v>
      </c>
      <c r="B12" s="47"/>
      <c r="C12" s="21">
        <v>48</v>
      </c>
      <c r="D12" s="21">
        <v>48</v>
      </c>
      <c r="E12" s="21">
        <v>48</v>
      </c>
      <c r="F12" s="21">
        <v>44</v>
      </c>
      <c r="G12" s="21">
        <v>48</v>
      </c>
      <c r="H12" s="21">
        <v>48</v>
      </c>
      <c r="I12" s="21">
        <v>49</v>
      </c>
      <c r="J12" s="21"/>
      <c r="K12" s="21">
        <v>47</v>
      </c>
      <c r="L12" s="21">
        <v>50</v>
      </c>
      <c r="M12" s="21">
        <v>49</v>
      </c>
      <c r="N12" s="21">
        <v>48</v>
      </c>
      <c r="O12" s="21">
        <v>48</v>
      </c>
      <c r="P12" s="47">
        <v>48</v>
      </c>
      <c r="Q12" s="47">
        <v>48</v>
      </c>
      <c r="R12" s="48">
        <f>COUNT(C12,D12,E12,F12,G12,H12,I12,K12,L12,M12,N12,O12,P12,Q12)</f>
        <v>14</v>
      </c>
      <c r="S12" s="19">
        <f>AVERAGE(C12:Q12)*2</f>
        <v>95.857142857142861</v>
      </c>
      <c r="T12" s="49" t="s">
        <v>102</v>
      </c>
    </row>
    <row r="13" spans="1:20" ht="15.75">
      <c r="A13" s="63" t="s">
        <v>244</v>
      </c>
      <c r="B13" s="16"/>
      <c r="C13" s="47">
        <v>44</v>
      </c>
      <c r="D13" s="47">
        <v>47</v>
      </c>
      <c r="E13" s="47">
        <v>47</v>
      </c>
      <c r="F13" s="47">
        <v>47</v>
      </c>
      <c r="G13" s="47">
        <v>49</v>
      </c>
      <c r="H13" s="47">
        <v>49</v>
      </c>
      <c r="I13" s="47">
        <v>49</v>
      </c>
      <c r="J13" s="47"/>
      <c r="K13" s="50">
        <v>48</v>
      </c>
      <c r="L13" s="47">
        <v>49</v>
      </c>
      <c r="M13" s="47">
        <v>49</v>
      </c>
      <c r="N13" s="47">
        <v>49</v>
      </c>
      <c r="O13" s="47">
        <v>48</v>
      </c>
      <c r="P13" s="47">
        <v>45</v>
      </c>
      <c r="Q13" s="47">
        <v>50</v>
      </c>
      <c r="R13" s="48">
        <f>COUNT(C13,D13,E13,F13,G13,H13,I13,K13,L13,M13,N13,O13,P13,Q13)</f>
        <v>14</v>
      </c>
      <c r="S13" s="19">
        <f>AVERAGE(C13:Q13)*2</f>
        <v>95.714285714285708</v>
      </c>
      <c r="T13" s="3" t="s">
        <v>18</v>
      </c>
    </row>
    <row r="14" spans="1:20" ht="15.75">
      <c r="A14" s="54" t="s">
        <v>132</v>
      </c>
      <c r="B14" s="47" t="s">
        <v>25</v>
      </c>
      <c r="C14" s="47">
        <v>48</v>
      </c>
      <c r="D14" s="47">
        <v>44</v>
      </c>
      <c r="E14" s="47">
        <v>48</v>
      </c>
      <c r="F14" s="47">
        <v>47</v>
      </c>
      <c r="G14" s="47">
        <v>48</v>
      </c>
      <c r="H14" s="47">
        <v>48</v>
      </c>
      <c r="I14" s="47">
        <v>49</v>
      </c>
      <c r="J14" s="21"/>
      <c r="K14" s="21">
        <v>49</v>
      </c>
      <c r="L14" s="21">
        <v>48</v>
      </c>
      <c r="M14" s="21">
        <v>48</v>
      </c>
      <c r="N14" s="21">
        <v>48</v>
      </c>
      <c r="O14" s="21">
        <v>48</v>
      </c>
      <c r="P14" s="47">
        <v>49</v>
      </c>
      <c r="Q14" s="47">
        <v>48</v>
      </c>
      <c r="R14" s="48">
        <f>COUNT(C14,D14,E14,F14,G14,H14,I14,K14,L14,M14,N14,O14,P14,Q14)</f>
        <v>14</v>
      </c>
      <c r="S14" s="19">
        <f>AVERAGE(C14:Q14)*2</f>
        <v>95.714285714285708</v>
      </c>
      <c r="T14" s="49" t="s">
        <v>133</v>
      </c>
    </row>
    <row r="15" spans="1:20" ht="15.75">
      <c r="A15" s="63" t="s">
        <v>38</v>
      </c>
      <c r="B15" s="16"/>
      <c r="C15" s="47">
        <v>43</v>
      </c>
      <c r="D15" s="47">
        <v>49</v>
      </c>
      <c r="E15" s="47">
        <v>48</v>
      </c>
      <c r="F15" s="47">
        <v>47</v>
      </c>
      <c r="G15" s="47">
        <v>49</v>
      </c>
      <c r="H15" s="47">
        <v>45</v>
      </c>
      <c r="I15" s="47">
        <v>49</v>
      </c>
      <c r="J15" s="47"/>
      <c r="K15" s="50">
        <v>49</v>
      </c>
      <c r="L15" s="47">
        <v>49</v>
      </c>
      <c r="M15" s="47">
        <v>48</v>
      </c>
      <c r="N15" s="47"/>
      <c r="O15" s="47"/>
      <c r="P15" s="47"/>
      <c r="Q15" s="47">
        <v>50</v>
      </c>
      <c r="R15" s="48">
        <f>COUNT(C15,D15,E15,F15,G15,H15,I15,K15,L15,M15,N15,O15,P15,Q15)</f>
        <v>11</v>
      </c>
      <c r="S15" s="19">
        <f>AVERAGE(C15:Q15)*2</f>
        <v>95.63636363636364</v>
      </c>
      <c r="T15" s="3" t="s">
        <v>18</v>
      </c>
    </row>
    <row r="16" spans="1:20" ht="15.75">
      <c r="A16" s="63" t="s">
        <v>44</v>
      </c>
      <c r="B16" s="16"/>
      <c r="C16" s="47"/>
      <c r="D16" s="47">
        <v>48</v>
      </c>
      <c r="E16" s="47">
        <v>47</v>
      </c>
      <c r="F16" s="47">
        <v>48</v>
      </c>
      <c r="G16" s="47">
        <v>49</v>
      </c>
      <c r="H16" s="47">
        <v>45</v>
      </c>
      <c r="I16" s="47">
        <v>47</v>
      </c>
      <c r="J16" s="47"/>
      <c r="K16" s="50"/>
      <c r="L16" s="47">
        <v>48</v>
      </c>
      <c r="M16" s="47">
        <v>48</v>
      </c>
      <c r="N16" s="47">
        <v>48</v>
      </c>
      <c r="O16" s="47">
        <v>47</v>
      </c>
      <c r="P16" s="47">
        <v>48</v>
      </c>
      <c r="Q16" s="47">
        <v>50</v>
      </c>
      <c r="R16" s="48">
        <f>COUNT(C16,D16,E16,F16,G16,H16,I16,K16,L16,M16,N16,O16,P16,Q16)</f>
        <v>12</v>
      </c>
      <c r="S16" s="19">
        <f>AVERAGE(C16:Q16)*2</f>
        <v>95.5</v>
      </c>
      <c r="T16" s="3" t="s">
        <v>18</v>
      </c>
    </row>
    <row r="17" spans="1:20" ht="15.75">
      <c r="A17" s="54" t="s">
        <v>203</v>
      </c>
      <c r="B17" s="47"/>
      <c r="C17" s="47">
        <v>43</v>
      </c>
      <c r="D17" s="47">
        <v>49</v>
      </c>
      <c r="E17" s="47">
        <v>48</v>
      </c>
      <c r="F17" s="47">
        <v>47</v>
      </c>
      <c r="G17" s="47">
        <v>48</v>
      </c>
      <c r="H17" s="47">
        <v>48</v>
      </c>
      <c r="I17" s="47">
        <v>48</v>
      </c>
      <c r="J17" s="21"/>
      <c r="K17" s="21">
        <v>47</v>
      </c>
      <c r="L17" s="21">
        <v>49</v>
      </c>
      <c r="M17" s="21">
        <v>49</v>
      </c>
      <c r="N17" s="21">
        <v>48</v>
      </c>
      <c r="O17" s="21">
        <v>48</v>
      </c>
      <c r="P17" s="47">
        <v>48</v>
      </c>
      <c r="Q17" s="47">
        <v>48</v>
      </c>
      <c r="R17" s="48">
        <f>COUNT(C17,D17,E17,F17,G17,H17,I17,K17,L17,M17,N17,O17,P17,Q17)</f>
        <v>14</v>
      </c>
      <c r="S17" s="19">
        <f>AVERAGE(C17:Q17)*2</f>
        <v>95.428571428571431</v>
      </c>
      <c r="T17" s="49" t="s">
        <v>133</v>
      </c>
    </row>
    <row r="18" spans="1:20" ht="15.75">
      <c r="A18" s="54" t="s">
        <v>113</v>
      </c>
      <c r="B18" s="47"/>
      <c r="C18" s="21">
        <v>46</v>
      </c>
      <c r="D18" s="21">
        <v>48</v>
      </c>
      <c r="E18" s="21">
        <v>44</v>
      </c>
      <c r="F18" s="21">
        <v>46</v>
      </c>
      <c r="G18" s="21">
        <v>49</v>
      </c>
      <c r="H18" s="21">
        <v>49</v>
      </c>
      <c r="I18" s="21">
        <v>47</v>
      </c>
      <c r="J18" s="21"/>
      <c r="K18" s="21">
        <v>49</v>
      </c>
      <c r="L18" s="21">
        <v>48</v>
      </c>
      <c r="M18" s="21">
        <v>49</v>
      </c>
      <c r="N18" s="21">
        <v>48</v>
      </c>
      <c r="O18" s="21">
        <v>48</v>
      </c>
      <c r="P18" s="47">
        <v>49</v>
      </c>
      <c r="Q18" s="47">
        <v>47</v>
      </c>
      <c r="R18" s="48">
        <f>COUNT(C18,D18,E18,F18,G18,H18,I18,K18,L18,M18,N18,O18,P18,Q18)</f>
        <v>14</v>
      </c>
      <c r="S18" s="19">
        <f>AVERAGE(C18:Q18)*2</f>
        <v>95.285714285714292</v>
      </c>
      <c r="T18" s="49" t="s">
        <v>102</v>
      </c>
    </row>
    <row r="19" spans="1:20" ht="15.75">
      <c r="A19" s="54" t="s">
        <v>94</v>
      </c>
      <c r="B19" s="47"/>
      <c r="C19" s="21">
        <v>47</v>
      </c>
      <c r="D19" s="47">
        <v>48</v>
      </c>
      <c r="E19" s="47">
        <v>47</v>
      </c>
      <c r="F19" s="47">
        <v>45</v>
      </c>
      <c r="G19" s="47">
        <v>50</v>
      </c>
      <c r="H19" s="21">
        <v>49</v>
      </c>
      <c r="I19" s="21"/>
      <c r="J19" s="21"/>
      <c r="K19" s="21">
        <v>46</v>
      </c>
      <c r="L19" s="21">
        <v>49</v>
      </c>
      <c r="M19" s="21">
        <v>49</v>
      </c>
      <c r="N19" s="21">
        <v>43</v>
      </c>
      <c r="O19" s="21">
        <v>49</v>
      </c>
      <c r="P19" s="47">
        <v>49</v>
      </c>
      <c r="Q19" s="47">
        <v>48</v>
      </c>
      <c r="R19" s="48">
        <f>COUNT(C19,D19,E19,F19,G19,H19,I19,K19,L19,M19,N19,O19,P19,Q19)</f>
        <v>13</v>
      </c>
      <c r="S19" s="19">
        <f>AVERAGE(C19:Q19)*2</f>
        <v>95.230769230769226</v>
      </c>
      <c r="T19" s="49" t="s">
        <v>13</v>
      </c>
    </row>
    <row r="20" spans="1:20" ht="15.75">
      <c r="A20" s="54" t="s">
        <v>104</v>
      </c>
      <c r="B20" s="51"/>
      <c r="C20" s="47">
        <v>42</v>
      </c>
      <c r="D20" s="47">
        <v>50</v>
      </c>
      <c r="E20" s="47">
        <v>46</v>
      </c>
      <c r="F20" s="47">
        <v>49</v>
      </c>
      <c r="G20" s="47">
        <v>47</v>
      </c>
      <c r="H20" s="21">
        <v>50</v>
      </c>
      <c r="I20" s="21">
        <v>47</v>
      </c>
      <c r="J20" s="21"/>
      <c r="K20" s="21">
        <v>48</v>
      </c>
      <c r="L20" s="21">
        <v>50</v>
      </c>
      <c r="M20" s="21">
        <v>45</v>
      </c>
      <c r="N20" s="21"/>
      <c r="O20" s="21">
        <v>47</v>
      </c>
      <c r="P20" s="47">
        <v>48</v>
      </c>
      <c r="Q20" s="47">
        <v>48</v>
      </c>
      <c r="R20" s="48">
        <f>COUNT(C20,D20,E20,F20,G20,H20,I20,K20,L20,M20,N20,O20,P20,Q20)</f>
        <v>13</v>
      </c>
      <c r="S20" s="19">
        <f>AVERAGE(C20:Q20)*2</f>
        <v>94.92307692307692</v>
      </c>
      <c r="T20" s="49" t="s">
        <v>102</v>
      </c>
    </row>
    <row r="21" spans="1:20" ht="15.75">
      <c r="A21" s="54" t="s">
        <v>127</v>
      </c>
      <c r="B21" s="47"/>
      <c r="C21" s="47">
        <v>45</v>
      </c>
      <c r="D21" s="47">
        <v>47</v>
      </c>
      <c r="E21" s="21">
        <v>49</v>
      </c>
      <c r="F21" s="21">
        <v>47</v>
      </c>
      <c r="G21" s="21">
        <v>48</v>
      </c>
      <c r="H21" s="21">
        <v>49</v>
      </c>
      <c r="I21" s="21">
        <v>48</v>
      </c>
      <c r="J21" s="21"/>
      <c r="K21" s="21">
        <v>48</v>
      </c>
      <c r="L21" s="21">
        <v>47</v>
      </c>
      <c r="M21" s="21">
        <v>48</v>
      </c>
      <c r="N21" s="21">
        <v>45</v>
      </c>
      <c r="O21" s="21">
        <v>47</v>
      </c>
      <c r="P21" s="47">
        <v>47</v>
      </c>
      <c r="Q21" s="47">
        <v>49</v>
      </c>
      <c r="R21" s="48">
        <f>COUNT(C21,D21,E21,F21,G21,H21,I21,K21:Q21)</f>
        <v>14</v>
      </c>
      <c r="S21" s="19">
        <f>AVERAGE(C21:Q21)*2</f>
        <v>94.857142857142861</v>
      </c>
      <c r="T21" s="49" t="s">
        <v>120</v>
      </c>
    </row>
    <row r="22" spans="1:20" ht="15.75">
      <c r="A22" s="53" t="s">
        <v>147</v>
      </c>
      <c r="B22" s="21"/>
      <c r="C22" s="21">
        <v>44</v>
      </c>
      <c r="D22" s="21">
        <v>46</v>
      </c>
      <c r="E22" s="21">
        <v>47</v>
      </c>
      <c r="F22" s="21">
        <v>49</v>
      </c>
      <c r="G22" s="21">
        <v>45</v>
      </c>
      <c r="H22" s="21">
        <v>48</v>
      </c>
      <c r="I22" s="21">
        <v>48</v>
      </c>
      <c r="J22" s="21"/>
      <c r="K22" s="21">
        <v>48</v>
      </c>
      <c r="L22" s="21">
        <v>49</v>
      </c>
      <c r="M22" s="21">
        <v>48</v>
      </c>
      <c r="N22" s="47">
        <v>48</v>
      </c>
      <c r="O22" s="21">
        <v>47</v>
      </c>
      <c r="P22" s="21">
        <v>47</v>
      </c>
      <c r="Q22" s="21">
        <v>48</v>
      </c>
      <c r="R22" s="48">
        <f>COUNT(C22,D22,E22,F22,G22,H22,I22,K22,L22,M22,N22,O22,P22,Q22)</f>
        <v>14</v>
      </c>
      <c r="S22" s="19">
        <f>AVERAGE(C22:Q22)*2</f>
        <v>94.571428571428569</v>
      </c>
      <c r="T22" s="49" t="s">
        <v>133</v>
      </c>
    </row>
    <row r="23" spans="1:20" ht="15.75">
      <c r="A23" s="54" t="s">
        <v>130</v>
      </c>
      <c r="B23" s="47"/>
      <c r="C23" s="21">
        <v>46</v>
      </c>
      <c r="D23" s="47">
        <v>45</v>
      </c>
      <c r="E23" s="47">
        <v>49</v>
      </c>
      <c r="F23" s="47">
        <v>46</v>
      </c>
      <c r="G23" s="47">
        <v>48</v>
      </c>
      <c r="H23" s="21">
        <v>48</v>
      </c>
      <c r="I23" s="21">
        <v>48</v>
      </c>
      <c r="J23" s="21"/>
      <c r="K23" s="21">
        <v>47</v>
      </c>
      <c r="L23" s="21">
        <v>45</v>
      </c>
      <c r="M23" s="21">
        <v>46</v>
      </c>
      <c r="N23" s="21">
        <v>48</v>
      </c>
      <c r="O23" s="21">
        <v>48</v>
      </c>
      <c r="P23" s="47">
        <v>48</v>
      </c>
      <c r="Q23" s="47">
        <v>49</v>
      </c>
      <c r="R23" s="48">
        <f>COUNT(C23,D23,E23,F23,G23,H23,I23,K23,L23,M23,N23,O23,P23,Q23)</f>
        <v>14</v>
      </c>
      <c r="S23" s="19">
        <f>AVERAGE(C23:Q23)*2</f>
        <v>94.428571428571431</v>
      </c>
      <c r="T23" s="49" t="s">
        <v>13</v>
      </c>
    </row>
    <row r="24" spans="1:20" ht="15.75">
      <c r="A24" s="54" t="s">
        <v>81</v>
      </c>
      <c r="B24" s="47" t="s">
        <v>25</v>
      </c>
      <c r="C24" s="21"/>
      <c r="D24" s="47">
        <v>46</v>
      </c>
      <c r="E24" s="47">
        <v>47</v>
      </c>
      <c r="F24" s="47">
        <v>46</v>
      </c>
      <c r="G24" s="47">
        <v>47</v>
      </c>
      <c r="H24" s="21">
        <v>45</v>
      </c>
      <c r="I24" s="21">
        <v>47</v>
      </c>
      <c r="J24" s="21"/>
      <c r="K24" s="21">
        <v>49</v>
      </c>
      <c r="L24" s="21">
        <v>46</v>
      </c>
      <c r="M24" s="21">
        <v>49</v>
      </c>
      <c r="N24" s="21">
        <v>48</v>
      </c>
      <c r="O24" s="21">
        <v>44</v>
      </c>
      <c r="P24" s="47">
        <v>48</v>
      </c>
      <c r="Q24" s="47">
        <v>50</v>
      </c>
      <c r="R24" s="48">
        <f>COUNT(C24,D24,E24,F24,G24,H24,I24,K24,L24,M24,N24,O24,P24,Q24)</f>
        <v>13</v>
      </c>
      <c r="S24" s="19">
        <f>AVERAGE(C24:Q24)*2</f>
        <v>94.15384615384616</v>
      </c>
      <c r="T24" s="49" t="s">
        <v>13</v>
      </c>
    </row>
    <row r="25" spans="1:20" ht="15.75">
      <c r="A25" s="54"/>
      <c r="B25" s="47"/>
      <c r="C25" s="21"/>
      <c r="D25" s="47"/>
      <c r="E25" s="47"/>
      <c r="F25" s="47"/>
      <c r="G25" s="47"/>
      <c r="H25" s="21"/>
      <c r="I25" s="21"/>
      <c r="J25" s="21"/>
      <c r="K25" s="21"/>
      <c r="L25" s="21"/>
      <c r="M25" s="21"/>
      <c r="N25" s="21"/>
      <c r="O25" s="21"/>
      <c r="P25" s="47"/>
      <c r="Q25" s="47"/>
      <c r="R25" s="48"/>
      <c r="S25" s="19"/>
      <c r="T25" s="49"/>
    </row>
    <row r="26" spans="1:20" ht="15.75">
      <c r="A26" s="54" t="s">
        <v>58</v>
      </c>
      <c r="B26" s="47" t="s">
        <v>27</v>
      </c>
      <c r="C26" s="21">
        <v>47</v>
      </c>
      <c r="D26" s="21">
        <v>48</v>
      </c>
      <c r="E26" s="21">
        <v>46</v>
      </c>
      <c r="F26" s="21">
        <v>47</v>
      </c>
      <c r="G26" s="21">
        <v>44</v>
      </c>
      <c r="H26" s="21">
        <v>44</v>
      </c>
      <c r="I26" s="21">
        <v>46</v>
      </c>
      <c r="J26" s="21"/>
      <c r="K26" s="21">
        <v>49</v>
      </c>
      <c r="L26" s="21">
        <v>49</v>
      </c>
      <c r="M26" s="21">
        <v>49</v>
      </c>
      <c r="N26" s="21">
        <v>47</v>
      </c>
      <c r="O26" s="21">
        <v>45</v>
      </c>
      <c r="P26" s="21">
        <v>46</v>
      </c>
      <c r="Q26" s="47">
        <v>50</v>
      </c>
      <c r="R26" s="48">
        <f>COUNT(C26,D26,E26,F26,G26,H26,I26,K26,L26,M26,N26,O26,P26,Q26)</f>
        <v>14</v>
      </c>
      <c r="S26" s="19">
        <f>AVERAGE(C26:Q26)*2</f>
        <v>93.857142857142861</v>
      </c>
      <c r="T26" s="49" t="s">
        <v>52</v>
      </c>
    </row>
    <row r="27" spans="1:20" ht="15.75">
      <c r="A27" s="54" t="s">
        <v>109</v>
      </c>
      <c r="B27" s="47" t="s">
        <v>27</v>
      </c>
      <c r="C27" s="21">
        <v>45</v>
      </c>
      <c r="D27" s="21">
        <v>47</v>
      </c>
      <c r="E27" s="21">
        <v>46</v>
      </c>
      <c r="F27" s="21">
        <v>46</v>
      </c>
      <c r="G27" s="21">
        <v>49</v>
      </c>
      <c r="H27" s="21">
        <v>48</v>
      </c>
      <c r="I27" s="21">
        <v>47</v>
      </c>
      <c r="J27" s="21"/>
      <c r="K27" s="21">
        <v>46</v>
      </c>
      <c r="L27" s="21">
        <v>48</v>
      </c>
      <c r="M27" s="21">
        <v>48</v>
      </c>
      <c r="N27" s="21">
        <v>46</v>
      </c>
      <c r="O27" s="21">
        <v>48</v>
      </c>
      <c r="P27" s="47">
        <v>46</v>
      </c>
      <c r="Q27" s="47">
        <v>47</v>
      </c>
      <c r="R27" s="48">
        <f>COUNT(C27,D27,E27,F27,G27,H27,I27,K27,L27,M27,N27,O27,P27,Q27)</f>
        <v>14</v>
      </c>
      <c r="S27" s="19">
        <f>AVERAGE(C27:Q27)*2</f>
        <v>93.857142857142861</v>
      </c>
      <c r="T27" s="49" t="s">
        <v>13</v>
      </c>
    </row>
    <row r="28" spans="1:20" ht="15.75">
      <c r="A28" s="54" t="s">
        <v>116</v>
      </c>
      <c r="B28" s="47"/>
      <c r="C28" s="21">
        <v>45</v>
      </c>
      <c r="D28" s="21">
        <v>46</v>
      </c>
      <c r="E28" s="21">
        <v>47</v>
      </c>
      <c r="F28" s="21">
        <v>44</v>
      </c>
      <c r="G28" s="21">
        <v>48</v>
      </c>
      <c r="H28" s="21">
        <v>47</v>
      </c>
      <c r="I28" s="21">
        <v>49</v>
      </c>
      <c r="J28" s="21"/>
      <c r="K28" s="21">
        <v>46</v>
      </c>
      <c r="L28" s="21">
        <v>49</v>
      </c>
      <c r="M28" s="21">
        <v>45</v>
      </c>
      <c r="N28" s="21">
        <v>47</v>
      </c>
      <c r="O28" s="21">
        <v>48</v>
      </c>
      <c r="P28" s="47">
        <v>50</v>
      </c>
      <c r="Q28" s="47">
        <v>46</v>
      </c>
      <c r="R28" s="48">
        <f>COUNT(C28,D28,E28,F28,G28,H28,I28,K28,L28,M28,N28,O28,P28,Q28)</f>
        <v>14</v>
      </c>
      <c r="S28" s="19">
        <f>AVERAGE(C28:Q28)*2</f>
        <v>93.857142857142861</v>
      </c>
      <c r="T28" s="49" t="s">
        <v>102</v>
      </c>
    </row>
    <row r="29" spans="1:20" ht="15.75">
      <c r="A29" s="54" t="s">
        <v>143</v>
      </c>
      <c r="B29" s="47" t="s">
        <v>27</v>
      </c>
      <c r="C29" s="47">
        <v>39</v>
      </c>
      <c r="D29" s="47">
        <v>48</v>
      </c>
      <c r="E29" s="47">
        <v>48</v>
      </c>
      <c r="F29" s="47">
        <v>37</v>
      </c>
      <c r="G29" s="47">
        <v>50</v>
      </c>
      <c r="H29" s="47">
        <v>48</v>
      </c>
      <c r="I29" s="47">
        <v>49</v>
      </c>
      <c r="J29" s="21"/>
      <c r="K29" s="21">
        <v>47</v>
      </c>
      <c r="L29" s="21">
        <v>47</v>
      </c>
      <c r="M29" s="21">
        <v>48</v>
      </c>
      <c r="N29" s="21">
        <v>48</v>
      </c>
      <c r="O29" s="21">
        <v>49</v>
      </c>
      <c r="P29" s="47">
        <v>49</v>
      </c>
      <c r="Q29" s="47">
        <v>50</v>
      </c>
      <c r="R29" s="48">
        <f>COUNT(C29,D29,E29,F29,G29,H29,I29,K29,L29,M29,N29,O29,P29,Q29)</f>
        <v>14</v>
      </c>
      <c r="S29" s="19">
        <f>AVERAGE(C29:Q29)*2</f>
        <v>93.857142857142861</v>
      </c>
      <c r="T29" s="49" t="s">
        <v>133</v>
      </c>
    </row>
    <row r="30" spans="1:20" ht="15.75">
      <c r="A30" s="54" t="s">
        <v>254</v>
      </c>
      <c r="B30" s="47"/>
      <c r="C30" s="21">
        <v>45</v>
      </c>
      <c r="D30" s="21">
        <v>49</v>
      </c>
      <c r="E30" s="21">
        <v>48</v>
      </c>
      <c r="F30" s="21">
        <v>45</v>
      </c>
      <c r="G30" s="21">
        <v>47</v>
      </c>
      <c r="H30" s="21">
        <v>42</v>
      </c>
      <c r="I30" s="21">
        <v>46</v>
      </c>
      <c r="J30" s="21"/>
      <c r="K30" s="21">
        <v>49</v>
      </c>
      <c r="L30" s="21"/>
      <c r="M30" s="21">
        <v>50</v>
      </c>
      <c r="N30" s="21">
        <v>47</v>
      </c>
      <c r="O30" s="21">
        <v>48</v>
      </c>
      <c r="P30" s="47">
        <v>46</v>
      </c>
      <c r="Q30" s="47">
        <v>48</v>
      </c>
      <c r="R30" s="48">
        <f>COUNT(C30,D30,E30,F30,G30,H30,I30,K30:Q30)</f>
        <v>13</v>
      </c>
      <c r="S30" s="19">
        <f>AVERAGE(C30:Q30)*2</f>
        <v>93.84615384615384</v>
      </c>
      <c r="T30" s="49" t="s">
        <v>120</v>
      </c>
    </row>
    <row r="31" spans="1:20" ht="15.75">
      <c r="A31" s="63" t="s">
        <v>47</v>
      </c>
      <c r="B31" s="16" t="s">
        <v>41</v>
      </c>
      <c r="C31" s="47">
        <v>46</v>
      </c>
      <c r="D31" s="47">
        <v>49</v>
      </c>
      <c r="E31" s="47">
        <v>48</v>
      </c>
      <c r="F31" s="47">
        <v>46</v>
      </c>
      <c r="G31" s="47">
        <v>50</v>
      </c>
      <c r="H31" s="47">
        <v>48</v>
      </c>
      <c r="I31" s="47">
        <v>47</v>
      </c>
      <c r="J31" s="47"/>
      <c r="K31" s="50">
        <v>46</v>
      </c>
      <c r="L31" s="47">
        <v>45</v>
      </c>
      <c r="M31" s="47">
        <v>46</v>
      </c>
      <c r="N31" s="47">
        <v>48</v>
      </c>
      <c r="O31" s="47">
        <v>41</v>
      </c>
      <c r="P31" s="47">
        <v>45</v>
      </c>
      <c r="Q31" s="47">
        <v>50</v>
      </c>
      <c r="R31" s="48">
        <f>COUNT(C31,D31,E31,F31,G31,H31,I31,K31,L31,M31,N31,O31,P31,Q31)</f>
        <v>14</v>
      </c>
      <c r="S31" s="19">
        <f>AVERAGE(C31:Q31)*2</f>
        <v>93.571428571428569</v>
      </c>
      <c r="T31" s="3" t="s">
        <v>18</v>
      </c>
    </row>
    <row r="32" spans="1:20" ht="15.75">
      <c r="A32" s="54" t="s">
        <v>85</v>
      </c>
      <c r="B32" s="47"/>
      <c r="C32" s="21">
        <v>42</v>
      </c>
      <c r="D32" s="21">
        <v>41</v>
      </c>
      <c r="E32" s="21">
        <v>44</v>
      </c>
      <c r="F32" s="21">
        <v>49</v>
      </c>
      <c r="G32" s="21">
        <v>47</v>
      </c>
      <c r="H32" s="21">
        <v>48</v>
      </c>
      <c r="I32" s="21">
        <v>49</v>
      </c>
      <c r="J32" s="21"/>
      <c r="K32" s="21">
        <v>45</v>
      </c>
      <c r="L32" s="21">
        <v>48</v>
      </c>
      <c r="M32" s="21">
        <v>50</v>
      </c>
      <c r="N32" s="21">
        <v>46</v>
      </c>
      <c r="O32" s="21">
        <v>49</v>
      </c>
      <c r="P32" s="47">
        <v>49</v>
      </c>
      <c r="Q32" s="47">
        <v>48</v>
      </c>
      <c r="R32" s="48">
        <f>COUNT(C32,D32,E32,F32,G32,H32,I32,K32,L32,M32,N32,O32,P32,Q32)</f>
        <v>14</v>
      </c>
      <c r="S32" s="19">
        <f>AVERAGE(C32:Q32)*2</f>
        <v>93.571428571428569</v>
      </c>
      <c r="T32" s="49" t="s">
        <v>13</v>
      </c>
    </row>
    <row r="33" spans="1:20" ht="15.75">
      <c r="A33" s="54" t="s">
        <v>98</v>
      </c>
      <c r="B33" s="47" t="s">
        <v>41</v>
      </c>
      <c r="C33" s="47">
        <v>41</v>
      </c>
      <c r="D33" s="47">
        <v>45</v>
      </c>
      <c r="E33" s="47">
        <v>46</v>
      </c>
      <c r="F33" s="47">
        <v>47</v>
      </c>
      <c r="G33" s="47">
        <v>43</v>
      </c>
      <c r="H33" s="21">
        <v>48</v>
      </c>
      <c r="I33" s="21">
        <v>48</v>
      </c>
      <c r="J33" s="21"/>
      <c r="K33" s="21">
        <v>48</v>
      </c>
      <c r="L33" s="21">
        <v>44</v>
      </c>
      <c r="M33" s="21">
        <v>49</v>
      </c>
      <c r="N33" s="21">
        <v>49</v>
      </c>
      <c r="O33" s="21">
        <v>49</v>
      </c>
      <c r="P33" s="21">
        <v>48</v>
      </c>
      <c r="Q33" s="21">
        <v>50</v>
      </c>
      <c r="R33" s="48">
        <f>COUNT(C33,D33,E33,F33,G33,H33,I33,K33,L33,M33,N33,O33,P33,Q33)</f>
        <v>14</v>
      </c>
      <c r="S33" s="19">
        <f>AVERAGE(C33:Q33)*2</f>
        <v>93.571428571428569</v>
      </c>
      <c r="T33" s="49" t="s">
        <v>13</v>
      </c>
    </row>
    <row r="34" spans="1:20" ht="15.75">
      <c r="A34" s="63" t="s">
        <v>29</v>
      </c>
      <c r="B34" s="16"/>
      <c r="C34" s="47">
        <v>37</v>
      </c>
      <c r="D34" s="47">
        <v>48</v>
      </c>
      <c r="E34" s="47">
        <v>46</v>
      </c>
      <c r="F34" s="47">
        <v>49</v>
      </c>
      <c r="G34" s="47">
        <v>48</v>
      </c>
      <c r="H34" s="47">
        <v>43</v>
      </c>
      <c r="I34" s="47">
        <v>48</v>
      </c>
      <c r="J34" s="47"/>
      <c r="K34" s="50">
        <v>49</v>
      </c>
      <c r="L34" s="47">
        <v>47</v>
      </c>
      <c r="M34" s="47"/>
      <c r="N34" s="47">
        <v>49</v>
      </c>
      <c r="O34" s="47">
        <v>48</v>
      </c>
      <c r="P34" s="47">
        <v>49</v>
      </c>
      <c r="Q34" s="47"/>
      <c r="R34" s="48">
        <f>COUNT(C34,D34,E34,F34,G34,H34,I34,K34,L34,M34,N34,O34,P34,Q34)</f>
        <v>12</v>
      </c>
      <c r="S34" s="19">
        <f>AVERAGE(C34:Q34)*2</f>
        <v>93.5</v>
      </c>
      <c r="T34" s="3" t="s">
        <v>18</v>
      </c>
    </row>
    <row r="35" spans="1:20" ht="15.75">
      <c r="A35" s="54" t="s">
        <v>221</v>
      </c>
      <c r="B35" s="47"/>
      <c r="C35" s="21">
        <v>39</v>
      </c>
      <c r="D35" s="47">
        <v>45</v>
      </c>
      <c r="E35" s="47">
        <v>49</v>
      </c>
      <c r="F35" s="47">
        <v>48</v>
      </c>
      <c r="G35" s="47">
        <v>48</v>
      </c>
      <c r="H35" s="21">
        <v>48</v>
      </c>
      <c r="I35" s="21">
        <v>49</v>
      </c>
      <c r="J35" s="21"/>
      <c r="K35" s="21">
        <v>42</v>
      </c>
      <c r="L35" s="21">
        <v>50</v>
      </c>
      <c r="M35" s="21">
        <v>48</v>
      </c>
      <c r="N35" s="21">
        <v>47</v>
      </c>
      <c r="O35" s="21">
        <v>48</v>
      </c>
      <c r="P35" s="47">
        <v>44</v>
      </c>
      <c r="Q35" s="47">
        <v>49</v>
      </c>
      <c r="R35" s="48">
        <f>COUNT(C35,D35,E35,F35,G35,H35,I35,K35,L35,M35,N35,O35,P35,Q35)</f>
        <v>14</v>
      </c>
      <c r="S35" s="19">
        <f>AVERAGE(C35:Q35)*2</f>
        <v>93.428571428571431</v>
      </c>
      <c r="T35" s="49" t="s">
        <v>13</v>
      </c>
    </row>
    <row r="36" spans="1:20" ht="15.75">
      <c r="A36" s="56" t="s">
        <v>75</v>
      </c>
      <c r="B36" s="47" t="s">
        <v>41</v>
      </c>
      <c r="C36" s="21">
        <v>43</v>
      </c>
      <c r="D36" s="21">
        <v>42</v>
      </c>
      <c r="E36" s="21">
        <v>46</v>
      </c>
      <c r="F36" s="21">
        <v>48</v>
      </c>
      <c r="G36" s="21"/>
      <c r="H36" s="21"/>
      <c r="I36" s="21">
        <v>47</v>
      </c>
      <c r="J36" s="21"/>
      <c r="K36" s="21">
        <v>47</v>
      </c>
      <c r="L36" s="21">
        <v>49</v>
      </c>
      <c r="M36" s="21">
        <v>48</v>
      </c>
      <c r="N36" s="21">
        <v>48</v>
      </c>
      <c r="O36" s="21">
        <v>46</v>
      </c>
      <c r="P36" s="47">
        <v>48</v>
      </c>
      <c r="Q36" s="47">
        <v>48</v>
      </c>
      <c r="R36" s="48">
        <f>COUNT(C36,D36,E36,F36,G36,H36,I36,K36,L36,M36,N36,O36,P36,Q36)</f>
        <v>12</v>
      </c>
      <c r="S36" s="19">
        <f>AVERAGE(C36:Q36)*2</f>
        <v>93.333333333333329</v>
      </c>
      <c r="T36" s="49" t="s">
        <v>99</v>
      </c>
    </row>
    <row r="37" spans="1:20" ht="15.75">
      <c r="A37" s="54" t="s">
        <v>87</v>
      </c>
      <c r="B37" s="47"/>
      <c r="C37" s="21">
        <v>40</v>
      </c>
      <c r="D37" s="21">
        <v>49</v>
      </c>
      <c r="E37" s="21">
        <v>47</v>
      </c>
      <c r="F37" s="21">
        <v>45</v>
      </c>
      <c r="G37" s="21">
        <v>45</v>
      </c>
      <c r="H37" s="21">
        <v>47</v>
      </c>
      <c r="I37" s="21">
        <v>47</v>
      </c>
      <c r="J37" s="21"/>
      <c r="K37" s="21">
        <v>45</v>
      </c>
      <c r="L37" s="21">
        <v>46</v>
      </c>
      <c r="M37" s="21">
        <v>48</v>
      </c>
      <c r="N37" s="21">
        <v>45</v>
      </c>
      <c r="O37" s="21">
        <v>50</v>
      </c>
      <c r="P37" s="47">
        <v>49</v>
      </c>
      <c r="Q37" s="47">
        <v>50</v>
      </c>
      <c r="R37" s="48">
        <f>COUNT(C37,D37,E37,F37,G37,H37,I37,K37,L37,M37,N37,O37,P37,Q37)</f>
        <v>14</v>
      </c>
      <c r="S37" s="19">
        <f>AVERAGE(C37:Q37)*2</f>
        <v>93.285714285714292</v>
      </c>
      <c r="T37" s="49" t="s">
        <v>13</v>
      </c>
    </row>
    <row r="38" spans="1:20" ht="15.75">
      <c r="A38" s="54" t="s">
        <v>177</v>
      </c>
      <c r="B38" s="47" t="s">
        <v>41</v>
      </c>
      <c r="C38" s="47">
        <v>43</v>
      </c>
      <c r="D38" s="47">
        <v>44</v>
      </c>
      <c r="E38" s="47">
        <v>48</v>
      </c>
      <c r="F38" s="47">
        <v>48</v>
      </c>
      <c r="G38" s="47">
        <v>47</v>
      </c>
      <c r="H38" s="47">
        <v>48</v>
      </c>
      <c r="I38" s="47">
        <v>47</v>
      </c>
      <c r="J38" s="21"/>
      <c r="K38" s="21">
        <v>46</v>
      </c>
      <c r="L38" s="21">
        <v>47</v>
      </c>
      <c r="M38" s="21">
        <v>49</v>
      </c>
      <c r="N38" s="21">
        <v>46</v>
      </c>
      <c r="O38" s="21">
        <v>48</v>
      </c>
      <c r="P38" s="47">
        <v>46</v>
      </c>
      <c r="Q38" s="47">
        <v>45</v>
      </c>
      <c r="R38" s="48">
        <f>COUNT(C38,D38,E38,F38,G38,H38,I38,K38,L38,M38,N38,O38,P38,Q38)</f>
        <v>14</v>
      </c>
      <c r="S38" s="19">
        <f>AVERAGE(C38:Q38)*2</f>
        <v>93.142857142857139</v>
      </c>
      <c r="T38" s="49" t="s">
        <v>133</v>
      </c>
    </row>
    <row r="39" spans="1:20" ht="15.75">
      <c r="A39" s="54" t="s">
        <v>84</v>
      </c>
      <c r="B39" s="47" t="s">
        <v>22</v>
      </c>
      <c r="C39" s="21">
        <v>43</v>
      </c>
      <c r="D39" s="21"/>
      <c r="E39" s="21"/>
      <c r="F39" s="21"/>
      <c r="G39" s="21">
        <v>46</v>
      </c>
      <c r="H39" s="21">
        <v>45</v>
      </c>
      <c r="I39" s="21">
        <v>49</v>
      </c>
      <c r="J39" s="21"/>
      <c r="K39" s="21">
        <v>44</v>
      </c>
      <c r="L39" s="21">
        <v>45</v>
      </c>
      <c r="M39" s="21">
        <v>49</v>
      </c>
      <c r="N39" s="21">
        <v>45</v>
      </c>
      <c r="O39" s="21">
        <v>49</v>
      </c>
      <c r="P39" s="47">
        <v>48</v>
      </c>
      <c r="Q39" s="47">
        <v>48</v>
      </c>
      <c r="R39" s="48">
        <f>COUNT(C39,D39,E39,F39,G39,H39,I39,K39,L39,M39,N39,O39,P39,Q39)</f>
        <v>11</v>
      </c>
      <c r="S39" s="19">
        <f>AVERAGE(C39:Q39)*2</f>
        <v>92.909090909090907</v>
      </c>
      <c r="T39" s="49" t="s">
        <v>13</v>
      </c>
    </row>
    <row r="40" spans="1:20" ht="15.75">
      <c r="A40" s="54" t="s">
        <v>96</v>
      </c>
      <c r="B40" s="47"/>
      <c r="C40" s="21"/>
      <c r="D40" s="47">
        <v>46</v>
      </c>
      <c r="E40" s="47">
        <v>46</v>
      </c>
      <c r="F40" s="47">
        <v>42</v>
      </c>
      <c r="G40" s="47">
        <v>48</v>
      </c>
      <c r="H40" s="21">
        <v>49</v>
      </c>
      <c r="I40" s="21"/>
      <c r="J40" s="21"/>
      <c r="K40" s="21">
        <v>48</v>
      </c>
      <c r="L40" s="21">
        <v>41</v>
      </c>
      <c r="M40" s="21">
        <v>49</v>
      </c>
      <c r="N40" s="21"/>
      <c r="O40" s="21">
        <v>47</v>
      </c>
      <c r="P40" s="47">
        <v>48</v>
      </c>
      <c r="Q40" s="47">
        <v>47</v>
      </c>
      <c r="R40" s="48">
        <f>COUNT(C40,D40,E40,F40,G40,H40,I40,K40,L40,M40,N40,O40,P40,Q40)</f>
        <v>11</v>
      </c>
      <c r="S40" s="19">
        <f>AVERAGE(C40:Q40)*2</f>
        <v>92.909090909090907</v>
      </c>
      <c r="T40" s="49" t="s">
        <v>13</v>
      </c>
    </row>
    <row r="41" spans="1:20" ht="15.75">
      <c r="A41" s="54" t="s">
        <v>273</v>
      </c>
      <c r="B41" s="47" t="s">
        <v>25</v>
      </c>
      <c r="C41" s="21">
        <v>43</v>
      </c>
      <c r="D41" s="21">
        <v>48</v>
      </c>
      <c r="E41" s="21">
        <v>44</v>
      </c>
      <c r="F41" s="21">
        <v>45</v>
      </c>
      <c r="G41" s="21">
        <v>45</v>
      </c>
      <c r="H41" s="21">
        <v>48</v>
      </c>
      <c r="I41" s="21"/>
      <c r="J41" s="21"/>
      <c r="K41" s="21">
        <v>46</v>
      </c>
      <c r="L41" s="21">
        <v>47</v>
      </c>
      <c r="M41" s="21">
        <v>45</v>
      </c>
      <c r="N41" s="21">
        <v>48</v>
      </c>
      <c r="O41" s="21">
        <v>48</v>
      </c>
      <c r="P41" s="47">
        <v>47</v>
      </c>
      <c r="Q41" s="47">
        <v>49</v>
      </c>
      <c r="R41" s="48">
        <f>COUNT(C41,D41,E41,F41,G41,H41,I41,K41,L41,M41,N41,O41,P41,Q41)</f>
        <v>13</v>
      </c>
      <c r="S41" s="19">
        <f>AVERAGE(C41:Q41)*2</f>
        <v>92.769230769230774</v>
      </c>
      <c r="T41" s="49" t="s">
        <v>13</v>
      </c>
    </row>
    <row r="42" spans="1:20" ht="15.75">
      <c r="A42" s="54" t="s">
        <v>88</v>
      </c>
      <c r="B42" s="47" t="s">
        <v>68</v>
      </c>
      <c r="C42" s="21">
        <v>46</v>
      </c>
      <c r="D42" s="21">
        <v>47</v>
      </c>
      <c r="E42" s="21"/>
      <c r="F42" s="21">
        <v>45</v>
      </c>
      <c r="G42" s="21">
        <v>47</v>
      </c>
      <c r="H42" s="21">
        <v>49</v>
      </c>
      <c r="I42" s="21">
        <v>50</v>
      </c>
      <c r="J42" s="21"/>
      <c r="K42" s="21">
        <v>48</v>
      </c>
      <c r="L42" s="21">
        <v>49</v>
      </c>
      <c r="M42" s="21">
        <v>49</v>
      </c>
      <c r="N42" s="21">
        <v>45</v>
      </c>
      <c r="O42" s="21">
        <v>42</v>
      </c>
      <c r="P42" s="47">
        <v>44</v>
      </c>
      <c r="Q42" s="47">
        <v>42</v>
      </c>
      <c r="R42" s="48">
        <f>COUNT(C42,D42,E42,F42,G42,H42,I42,K42,L42,M42,N42,O42,P42,Q42)</f>
        <v>13</v>
      </c>
      <c r="S42" s="19">
        <f>AVERAGE(C42:Q42)*2</f>
        <v>92.769230769230774</v>
      </c>
      <c r="T42" s="49" t="s">
        <v>13</v>
      </c>
    </row>
    <row r="43" spans="1:20" ht="15.75">
      <c r="A43" s="54" t="s">
        <v>140</v>
      </c>
      <c r="B43" s="47" t="s">
        <v>41</v>
      </c>
      <c r="C43" s="47">
        <v>40</v>
      </c>
      <c r="D43" s="47">
        <v>49</v>
      </c>
      <c r="E43" s="47">
        <v>44</v>
      </c>
      <c r="F43" s="47">
        <v>49</v>
      </c>
      <c r="G43" s="47">
        <v>48</v>
      </c>
      <c r="H43" s="47">
        <v>47</v>
      </c>
      <c r="I43" s="47">
        <v>44</v>
      </c>
      <c r="J43" s="21"/>
      <c r="K43" s="21">
        <v>45</v>
      </c>
      <c r="L43" s="21">
        <v>47</v>
      </c>
      <c r="M43" s="21">
        <v>48</v>
      </c>
      <c r="N43" s="21">
        <v>47</v>
      </c>
      <c r="O43" s="21">
        <v>47</v>
      </c>
      <c r="P43" s="47">
        <v>46</v>
      </c>
      <c r="Q43" s="47">
        <v>48</v>
      </c>
      <c r="R43" s="48">
        <f>COUNT(C43,D43,E43,F43,G43,H43,I43,K43,L43,M43,N43,O43,P43,Q43)</f>
        <v>14</v>
      </c>
      <c r="S43" s="19">
        <f>AVERAGE(C43:Q43)*2</f>
        <v>92.714285714285708</v>
      </c>
      <c r="T43" s="49" t="s">
        <v>133</v>
      </c>
    </row>
    <row r="44" spans="1:20" ht="15.75">
      <c r="A44" s="63" t="s">
        <v>28</v>
      </c>
      <c r="B44" s="16"/>
      <c r="C44" s="47">
        <v>45</v>
      </c>
      <c r="D44" s="47">
        <v>48</v>
      </c>
      <c r="E44" s="47">
        <v>43</v>
      </c>
      <c r="F44" s="47">
        <v>48</v>
      </c>
      <c r="G44" s="47">
        <v>46</v>
      </c>
      <c r="H44" s="47">
        <v>47</v>
      </c>
      <c r="I44" s="47"/>
      <c r="J44" s="47"/>
      <c r="K44" s="50">
        <v>49</v>
      </c>
      <c r="L44" s="47">
        <v>46</v>
      </c>
      <c r="M44" s="47">
        <v>42</v>
      </c>
      <c r="N44" s="47">
        <v>49</v>
      </c>
      <c r="O44" s="47">
        <v>48</v>
      </c>
      <c r="P44" s="47">
        <v>43</v>
      </c>
      <c r="Q44" s="47">
        <v>48</v>
      </c>
      <c r="R44" s="48">
        <f>COUNT(C44,D44,E44,F44,G44,H44,I44,K44,L44,M44,N44,O44,P44,Q44)</f>
        <v>13</v>
      </c>
      <c r="S44" s="19">
        <f>AVERAGE(C44:Q44)*2</f>
        <v>92.615384615384613</v>
      </c>
      <c r="T44" s="3" t="s">
        <v>18</v>
      </c>
    </row>
    <row r="45" spans="1:20" ht="15.75">
      <c r="A45" s="110" t="s">
        <v>67</v>
      </c>
      <c r="B45" s="111"/>
      <c r="C45" s="21">
        <v>43</v>
      </c>
      <c r="D45" s="21">
        <v>43</v>
      </c>
      <c r="E45" s="21">
        <v>43</v>
      </c>
      <c r="F45" s="21">
        <v>49</v>
      </c>
      <c r="G45" s="21">
        <v>50</v>
      </c>
      <c r="H45" s="21">
        <v>49</v>
      </c>
      <c r="I45" s="21">
        <v>46</v>
      </c>
      <c r="J45" s="21"/>
      <c r="K45" s="21">
        <v>48</v>
      </c>
      <c r="L45" s="21">
        <v>45</v>
      </c>
      <c r="M45" s="21">
        <v>46</v>
      </c>
      <c r="N45" s="21"/>
      <c r="O45" s="21">
        <v>45</v>
      </c>
      <c r="P45" s="47">
        <v>46</v>
      </c>
      <c r="Q45" s="47">
        <v>49</v>
      </c>
      <c r="R45" s="48">
        <f>COUNT(C45,D45,E45,F45,G45,H45,I45,K45,L45,M45,N45,O45,P45,Q45)</f>
        <v>13</v>
      </c>
      <c r="S45" s="19">
        <f>AVERAGE(C45:Q45)*2</f>
        <v>92.615384615384613</v>
      </c>
      <c r="T45" s="49" t="s">
        <v>62</v>
      </c>
    </row>
    <row r="46" spans="1:20" ht="15.75">
      <c r="A46" s="56" t="s">
        <v>100</v>
      </c>
      <c r="B46" s="47" t="s">
        <v>41</v>
      </c>
      <c r="C46" s="21">
        <v>44</v>
      </c>
      <c r="D46" s="21"/>
      <c r="E46" s="21">
        <v>43</v>
      </c>
      <c r="F46" s="21">
        <v>46</v>
      </c>
      <c r="G46" s="21">
        <v>48</v>
      </c>
      <c r="H46" s="21">
        <v>45</v>
      </c>
      <c r="I46" s="21">
        <v>46</v>
      </c>
      <c r="J46" s="21"/>
      <c r="K46" s="21">
        <v>49</v>
      </c>
      <c r="L46" s="21">
        <v>50</v>
      </c>
      <c r="M46" s="21">
        <v>46</v>
      </c>
      <c r="N46" s="21"/>
      <c r="O46" s="21">
        <v>46</v>
      </c>
      <c r="P46" s="47">
        <v>47</v>
      </c>
      <c r="Q46" s="47">
        <v>45</v>
      </c>
      <c r="R46" s="48">
        <f>COUNT(C46,D46,E46,F46,G46,H46,I46,K46,L46,M46,N46,O46,P46,Q46)</f>
        <v>12</v>
      </c>
      <c r="S46" s="19">
        <f>AVERAGE(C46:Q46)*2</f>
        <v>92.5</v>
      </c>
      <c r="T46" s="49" t="s">
        <v>99</v>
      </c>
    </row>
    <row r="47" spans="1:20" ht="15.75">
      <c r="A47" s="56"/>
      <c r="B47" s="47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47"/>
      <c r="Q47" s="47"/>
      <c r="R47" s="48"/>
      <c r="S47" s="19"/>
      <c r="T47" s="49"/>
    </row>
    <row r="48" spans="1:20" ht="15.75">
      <c r="A48" s="54" t="s">
        <v>198</v>
      </c>
      <c r="B48" s="47"/>
      <c r="C48" s="21">
        <v>48</v>
      </c>
      <c r="D48" s="21">
        <v>49</v>
      </c>
      <c r="E48" s="21">
        <v>46</v>
      </c>
      <c r="F48" s="21">
        <v>50</v>
      </c>
      <c r="G48" s="21">
        <v>47</v>
      </c>
      <c r="H48" s="21">
        <v>49</v>
      </c>
      <c r="I48" s="21">
        <v>46</v>
      </c>
      <c r="J48" s="21"/>
      <c r="K48" s="21">
        <v>47</v>
      </c>
      <c r="L48" s="21">
        <v>41</v>
      </c>
      <c r="M48" s="21">
        <v>44</v>
      </c>
      <c r="N48" s="21">
        <v>44</v>
      </c>
      <c r="O48" s="21">
        <v>46</v>
      </c>
      <c r="P48" s="21">
        <v>48</v>
      </c>
      <c r="Q48" s="47">
        <v>42</v>
      </c>
      <c r="R48" s="48">
        <f>COUNT(C48,D48,E48,F48,G48,H48,I48,K48,L48,M48,N48,O48,P48,Q48)</f>
        <v>14</v>
      </c>
      <c r="S48" s="19">
        <f>AVERAGE(C48:Q48)*2</f>
        <v>92.428571428571431</v>
      </c>
      <c r="T48" s="49" t="s">
        <v>52</v>
      </c>
    </row>
    <row r="49" spans="1:20" ht="15.75">
      <c r="A49" s="110" t="s">
        <v>76</v>
      </c>
      <c r="B49" s="128" t="s">
        <v>27</v>
      </c>
      <c r="C49" s="21">
        <v>44</v>
      </c>
      <c r="D49" s="21">
        <v>49</v>
      </c>
      <c r="E49" s="21">
        <v>42</v>
      </c>
      <c r="F49" s="21">
        <v>49</v>
      </c>
      <c r="G49" s="21">
        <v>46</v>
      </c>
      <c r="H49" s="21">
        <v>48</v>
      </c>
      <c r="I49" s="21">
        <v>45</v>
      </c>
      <c r="J49" s="21"/>
      <c r="K49" s="21">
        <v>46</v>
      </c>
      <c r="L49" s="21">
        <v>46</v>
      </c>
      <c r="M49" s="21">
        <v>47</v>
      </c>
      <c r="N49" s="21">
        <v>46</v>
      </c>
      <c r="O49" s="21">
        <v>46</v>
      </c>
      <c r="P49" s="47">
        <v>48</v>
      </c>
      <c r="Q49" s="47">
        <v>45</v>
      </c>
      <c r="R49" s="48">
        <f>COUNT(C49,D49,E49,F49,G49,H49,I49,K49,L49,M49,N49,O49,P49,Q49)</f>
        <v>14</v>
      </c>
      <c r="S49" s="19">
        <f>AVERAGE(C49:Q49)*2</f>
        <v>92.428571428571431</v>
      </c>
      <c r="T49" s="49" t="s">
        <v>62</v>
      </c>
    </row>
    <row r="50" spans="1:20" ht="15.75">
      <c r="A50" s="53" t="s">
        <v>137</v>
      </c>
      <c r="B50" s="21"/>
      <c r="C50" s="47">
        <v>43</v>
      </c>
      <c r="D50" s="47">
        <v>44</v>
      </c>
      <c r="E50" s="47">
        <v>47</v>
      </c>
      <c r="F50" s="47">
        <v>47</v>
      </c>
      <c r="G50" s="47">
        <v>48</v>
      </c>
      <c r="H50" s="47">
        <v>39</v>
      </c>
      <c r="I50" s="47">
        <v>44</v>
      </c>
      <c r="J50" s="21"/>
      <c r="K50" s="21">
        <v>48</v>
      </c>
      <c r="L50" s="21">
        <v>50</v>
      </c>
      <c r="M50" s="21">
        <v>47</v>
      </c>
      <c r="N50" s="21"/>
      <c r="O50" s="21">
        <v>46</v>
      </c>
      <c r="P50" s="47">
        <v>47</v>
      </c>
      <c r="Q50" s="47">
        <v>50</v>
      </c>
      <c r="R50" s="48">
        <f>COUNT(C50,D50,E50,F50,G50,H50,I50,K50,L50,M50,N50,O50,P50,Q50)</f>
        <v>13</v>
      </c>
      <c r="S50" s="19">
        <f>AVERAGE(C50:Q50)*2</f>
        <v>92.307692307692307</v>
      </c>
      <c r="T50" s="49" t="s">
        <v>133</v>
      </c>
    </row>
    <row r="51" spans="1:20" ht="15.75">
      <c r="A51" s="54" t="s">
        <v>57</v>
      </c>
      <c r="B51" s="47"/>
      <c r="C51" s="21">
        <v>45</v>
      </c>
      <c r="D51" s="21">
        <v>49</v>
      </c>
      <c r="E51" s="21">
        <v>47</v>
      </c>
      <c r="F51" s="21">
        <v>48</v>
      </c>
      <c r="G51" s="21">
        <v>45</v>
      </c>
      <c r="H51" s="21">
        <v>46</v>
      </c>
      <c r="I51" s="21">
        <v>49</v>
      </c>
      <c r="J51" s="21"/>
      <c r="K51" s="21">
        <v>46</v>
      </c>
      <c r="L51" s="21">
        <v>46</v>
      </c>
      <c r="M51" s="21">
        <v>43</v>
      </c>
      <c r="N51" s="21">
        <v>48</v>
      </c>
      <c r="O51" s="21">
        <v>46</v>
      </c>
      <c r="P51" s="21">
        <v>47</v>
      </c>
      <c r="Q51" s="47">
        <v>41</v>
      </c>
      <c r="R51" s="48">
        <f>COUNT(C51,D51,E51,F51,G51,H51,I51,K51,L51,M51,N51,O51,P51,Q51)</f>
        <v>14</v>
      </c>
      <c r="S51" s="19">
        <f>AVERAGE(C51:Q51)*2</f>
        <v>92.285714285714292</v>
      </c>
      <c r="T51" s="49" t="s">
        <v>52</v>
      </c>
    </row>
    <row r="52" spans="1:20" ht="15.75">
      <c r="A52" s="54" t="s">
        <v>97</v>
      </c>
      <c r="B52" s="47" t="s">
        <v>41</v>
      </c>
      <c r="C52" s="21">
        <v>44</v>
      </c>
      <c r="D52" s="47">
        <v>48</v>
      </c>
      <c r="E52" s="47">
        <v>48</v>
      </c>
      <c r="F52" s="47">
        <v>47</v>
      </c>
      <c r="G52" s="47">
        <v>47</v>
      </c>
      <c r="H52" s="21">
        <v>48</v>
      </c>
      <c r="I52" s="21">
        <v>48</v>
      </c>
      <c r="J52" s="21"/>
      <c r="K52" s="21">
        <v>45</v>
      </c>
      <c r="L52" s="21">
        <v>46</v>
      </c>
      <c r="M52" s="21">
        <v>41</v>
      </c>
      <c r="N52" s="47">
        <v>42</v>
      </c>
      <c r="O52" s="47">
        <v>46</v>
      </c>
      <c r="P52" s="47">
        <v>48</v>
      </c>
      <c r="Q52" s="47">
        <v>48</v>
      </c>
      <c r="R52" s="48">
        <f>COUNT(C52,D52,E52,F52,G52,H52,I52,K52,L52,M52,N52,O52,P52,Q52)</f>
        <v>14</v>
      </c>
      <c r="S52" s="19">
        <f>AVERAGE(C52:Q52)*2</f>
        <v>92.285714285714292</v>
      </c>
      <c r="T52" s="49" t="s">
        <v>13</v>
      </c>
    </row>
    <row r="53" spans="1:20" ht="15.75">
      <c r="A53" s="56" t="s">
        <v>138</v>
      </c>
      <c r="B53" s="47"/>
      <c r="C53" s="21">
        <v>45</v>
      </c>
      <c r="D53" s="21">
        <v>40</v>
      </c>
      <c r="E53" s="21">
        <v>44</v>
      </c>
      <c r="F53" s="21">
        <v>46</v>
      </c>
      <c r="G53" s="21"/>
      <c r="H53" s="21">
        <v>47</v>
      </c>
      <c r="I53" s="21">
        <v>48</v>
      </c>
      <c r="J53" s="21"/>
      <c r="K53" s="21">
        <v>47</v>
      </c>
      <c r="L53" s="21">
        <v>48</v>
      </c>
      <c r="M53" s="21">
        <v>44</v>
      </c>
      <c r="N53" s="21"/>
      <c r="O53" s="21">
        <v>50</v>
      </c>
      <c r="P53" s="47">
        <v>46</v>
      </c>
      <c r="Q53" s="47">
        <v>48</v>
      </c>
      <c r="R53" s="48">
        <f>COUNT(C53,D53,E53,F53,G53,H53,I53,K53,L53,M53,N53,O53,P53,Q53)</f>
        <v>12</v>
      </c>
      <c r="S53" s="19">
        <f>AVERAGE(C53:Q53)*2</f>
        <v>92.166666666666671</v>
      </c>
      <c r="T53" s="49" t="s">
        <v>99</v>
      </c>
    </row>
    <row r="54" spans="1:20" ht="15.75">
      <c r="A54" s="56" t="s">
        <v>101</v>
      </c>
      <c r="B54" s="47"/>
      <c r="C54" s="21"/>
      <c r="D54" s="21">
        <v>44</v>
      </c>
      <c r="E54" s="21">
        <v>42</v>
      </c>
      <c r="F54" s="21">
        <v>46</v>
      </c>
      <c r="G54" s="21">
        <v>47</v>
      </c>
      <c r="H54" s="21">
        <v>47</v>
      </c>
      <c r="I54" s="21">
        <v>45</v>
      </c>
      <c r="J54" s="21"/>
      <c r="K54" s="21">
        <v>45</v>
      </c>
      <c r="L54" s="21">
        <v>46</v>
      </c>
      <c r="M54" s="21">
        <v>47</v>
      </c>
      <c r="N54" s="21">
        <v>49</v>
      </c>
      <c r="O54" s="21">
        <v>46</v>
      </c>
      <c r="P54" s="47"/>
      <c r="Q54" s="47">
        <v>48</v>
      </c>
      <c r="R54" s="48">
        <f>COUNT(C54,D54,E54,F54,G54,H54,I54,K54,L54,M54,N54,O54,P54,Q54)</f>
        <v>12</v>
      </c>
      <c r="S54" s="19">
        <f>AVERAGE(C54:Q54)*2</f>
        <v>92</v>
      </c>
      <c r="T54" s="49" t="s">
        <v>99</v>
      </c>
    </row>
    <row r="55" spans="1:20" ht="15.75">
      <c r="A55" s="54" t="s">
        <v>163</v>
      </c>
      <c r="B55" s="47" t="s">
        <v>17</v>
      </c>
      <c r="C55" s="21">
        <v>42</v>
      </c>
      <c r="D55" s="21">
        <v>50</v>
      </c>
      <c r="E55" s="21">
        <v>45</v>
      </c>
      <c r="F55" s="21">
        <v>47</v>
      </c>
      <c r="G55" s="21">
        <v>48</v>
      </c>
      <c r="H55" s="21">
        <v>45</v>
      </c>
      <c r="I55" s="21">
        <v>47</v>
      </c>
      <c r="J55" s="21"/>
      <c r="K55" s="21">
        <v>44</v>
      </c>
      <c r="L55" s="21"/>
      <c r="M55" s="21">
        <v>44</v>
      </c>
      <c r="N55" s="21"/>
      <c r="O55" s="21">
        <v>46</v>
      </c>
      <c r="P55" s="47"/>
      <c r="Q55" s="47">
        <v>46</v>
      </c>
      <c r="R55" s="48">
        <f>COUNT(C55,D55,E55,F55,G55,H55,I55,K55,L55,M55,N55,O55,P55,Q55)</f>
        <v>11</v>
      </c>
      <c r="S55" s="19">
        <f>AVERAGE(C55:Q55)*2</f>
        <v>91.63636363636364</v>
      </c>
      <c r="T55" s="49" t="s">
        <v>102</v>
      </c>
    </row>
    <row r="56" spans="1:20" ht="15.75">
      <c r="A56" s="110" t="s">
        <v>73</v>
      </c>
      <c r="B56" s="111" t="s">
        <v>27</v>
      </c>
      <c r="C56" s="21"/>
      <c r="D56" s="21">
        <v>45</v>
      </c>
      <c r="E56" s="21">
        <v>45</v>
      </c>
      <c r="F56" s="21">
        <v>46</v>
      </c>
      <c r="G56" s="21">
        <v>49</v>
      </c>
      <c r="H56" s="21">
        <v>46</v>
      </c>
      <c r="I56" s="21">
        <v>47</v>
      </c>
      <c r="J56" s="21"/>
      <c r="K56" s="21">
        <v>43</v>
      </c>
      <c r="L56" s="21">
        <v>47</v>
      </c>
      <c r="M56" s="21">
        <v>41</v>
      </c>
      <c r="N56" s="21">
        <v>47</v>
      </c>
      <c r="O56" s="21">
        <v>46</v>
      </c>
      <c r="P56" s="47">
        <v>46</v>
      </c>
      <c r="Q56" s="47">
        <v>47</v>
      </c>
      <c r="R56" s="48">
        <f>COUNT(C56,D56,E56,F56,G56,H56,I56,K56,L56,M56,N56,O56,P56,Q56)</f>
        <v>13</v>
      </c>
      <c r="S56" s="19">
        <f>AVERAGE(C56:Q56)*2</f>
        <v>91.538461538461533</v>
      </c>
      <c r="T56" s="49" t="s">
        <v>62</v>
      </c>
    </row>
    <row r="57" spans="1:20" ht="15.75">
      <c r="A57" s="54" t="s">
        <v>213</v>
      </c>
      <c r="B57" s="47"/>
      <c r="C57" s="21">
        <v>36</v>
      </c>
      <c r="D57" s="21">
        <v>46</v>
      </c>
      <c r="E57" s="21">
        <v>49</v>
      </c>
      <c r="F57" s="21">
        <v>48</v>
      </c>
      <c r="G57" s="21">
        <v>48</v>
      </c>
      <c r="H57" s="21">
        <v>45</v>
      </c>
      <c r="I57" s="21"/>
      <c r="J57" s="21"/>
      <c r="K57" s="21">
        <v>47</v>
      </c>
      <c r="L57" s="21">
        <v>46</v>
      </c>
      <c r="M57" s="21">
        <v>48</v>
      </c>
      <c r="N57" s="21">
        <v>47</v>
      </c>
      <c r="O57" s="21">
        <v>43</v>
      </c>
      <c r="P57" s="47">
        <v>48</v>
      </c>
      <c r="Q57" s="47">
        <v>44</v>
      </c>
      <c r="R57" s="48">
        <f>COUNT(C57,D57,E57,F57,G57,H57,I57,K57,L57,M57,N57,O57,P57,Q57)</f>
        <v>13</v>
      </c>
      <c r="S57" s="19">
        <f>AVERAGE(C57:Q57)*2</f>
        <v>91.538461538461533</v>
      </c>
      <c r="T57" s="49" t="s">
        <v>13</v>
      </c>
    </row>
    <row r="58" spans="1:20" ht="15.75">
      <c r="A58" s="63" t="s">
        <v>24</v>
      </c>
      <c r="B58" s="16"/>
      <c r="C58" s="47">
        <v>37</v>
      </c>
      <c r="D58" s="47">
        <v>46</v>
      </c>
      <c r="E58" s="47">
        <v>47</v>
      </c>
      <c r="F58" s="47"/>
      <c r="G58" s="47"/>
      <c r="H58" s="47"/>
      <c r="I58" s="47">
        <v>50</v>
      </c>
      <c r="J58" s="47"/>
      <c r="K58" s="50">
        <v>43</v>
      </c>
      <c r="L58" s="47">
        <v>48</v>
      </c>
      <c r="M58" s="47">
        <v>42</v>
      </c>
      <c r="N58" s="47">
        <v>47</v>
      </c>
      <c r="O58" s="47">
        <v>46</v>
      </c>
      <c r="P58" s="47">
        <v>49</v>
      </c>
      <c r="Q58" s="47">
        <v>48</v>
      </c>
      <c r="R58" s="48">
        <f>COUNT(C58,D58,E58,F58,G58,H58,I58,K58,L58,M58,N58,O58,P58,Q58)</f>
        <v>11</v>
      </c>
      <c r="S58" s="19">
        <f>AVERAGE(C58:Q58)*2</f>
        <v>91.454545454545453</v>
      </c>
      <c r="T58" s="3" t="s">
        <v>18</v>
      </c>
    </row>
    <row r="59" spans="1:20" ht="15.75">
      <c r="A59" s="54" t="s">
        <v>110</v>
      </c>
      <c r="B59" s="47" t="s">
        <v>68</v>
      </c>
      <c r="C59" s="21">
        <v>43</v>
      </c>
      <c r="D59" s="47">
        <v>46</v>
      </c>
      <c r="E59" s="47">
        <v>42</v>
      </c>
      <c r="F59" s="47">
        <v>48</v>
      </c>
      <c r="G59" s="47">
        <v>43</v>
      </c>
      <c r="H59" s="21">
        <v>44</v>
      </c>
      <c r="I59" s="21">
        <v>47</v>
      </c>
      <c r="J59" s="21"/>
      <c r="K59" s="21">
        <v>46</v>
      </c>
      <c r="L59" s="21">
        <v>47</v>
      </c>
      <c r="M59" s="21">
        <v>46</v>
      </c>
      <c r="N59" s="21">
        <v>48</v>
      </c>
      <c r="O59" s="21">
        <v>48</v>
      </c>
      <c r="P59" s="47">
        <v>45</v>
      </c>
      <c r="Q59" s="47">
        <v>47</v>
      </c>
      <c r="R59" s="48">
        <f>COUNT(C59,D59,E59,F59,G59,H59,I59,K59,L59,M59,N59,O59,P59,Q59)</f>
        <v>14</v>
      </c>
      <c r="S59" s="19">
        <f>AVERAGE(C59:Q59)*2</f>
        <v>91.428571428571431</v>
      </c>
      <c r="T59" s="49" t="s">
        <v>102</v>
      </c>
    </row>
    <row r="60" spans="1:20" ht="15.75">
      <c r="A60" s="54" t="s">
        <v>89</v>
      </c>
      <c r="B60" s="47" t="s">
        <v>27</v>
      </c>
      <c r="C60" s="21"/>
      <c r="D60" s="21">
        <v>46</v>
      </c>
      <c r="E60" s="21">
        <v>41</v>
      </c>
      <c r="F60" s="21">
        <v>47</v>
      </c>
      <c r="G60" s="21">
        <v>41</v>
      </c>
      <c r="H60" s="21">
        <v>48</v>
      </c>
      <c r="I60" s="21">
        <v>45</v>
      </c>
      <c r="J60" s="21"/>
      <c r="K60" s="21">
        <v>49</v>
      </c>
      <c r="L60" s="21">
        <v>47</v>
      </c>
      <c r="M60" s="21">
        <v>48</v>
      </c>
      <c r="N60" s="21">
        <v>44</v>
      </c>
      <c r="O60" s="21">
        <v>46</v>
      </c>
      <c r="P60" s="47">
        <v>45</v>
      </c>
      <c r="Q60" s="47">
        <v>47</v>
      </c>
      <c r="R60" s="48">
        <f>COUNT(C60,D60,E60,F60,G60,H60,I60,K60,L60,M60,N60,O60,P60,Q60)</f>
        <v>13</v>
      </c>
      <c r="S60" s="19">
        <f>AVERAGE(C60:Q60)*2</f>
        <v>91.384615384615387</v>
      </c>
      <c r="T60" s="49" t="s">
        <v>13</v>
      </c>
    </row>
    <row r="61" spans="1:20" ht="15.75">
      <c r="A61" s="54" t="s">
        <v>239</v>
      </c>
      <c r="B61" s="47"/>
      <c r="C61" s="21">
        <v>38</v>
      </c>
      <c r="D61" s="21">
        <v>42</v>
      </c>
      <c r="E61" s="21">
        <v>39</v>
      </c>
      <c r="F61" s="21">
        <v>48</v>
      </c>
      <c r="G61" s="21">
        <v>45</v>
      </c>
      <c r="H61" s="21">
        <v>47</v>
      </c>
      <c r="I61" s="21">
        <v>45</v>
      </c>
      <c r="J61" s="21"/>
      <c r="K61" s="21">
        <v>48</v>
      </c>
      <c r="L61" s="21">
        <v>47</v>
      </c>
      <c r="M61" s="21">
        <v>48</v>
      </c>
      <c r="N61" s="21">
        <v>47</v>
      </c>
      <c r="O61" s="21">
        <v>48</v>
      </c>
      <c r="P61" s="47">
        <v>50</v>
      </c>
      <c r="Q61" s="47">
        <v>47</v>
      </c>
      <c r="R61" s="48">
        <f>COUNT(C61,D61,E61,F61,G61,H61,I61,K61:Q61)</f>
        <v>14</v>
      </c>
      <c r="S61" s="19">
        <f>AVERAGE(C61:Q61)*2</f>
        <v>91.285714285714292</v>
      </c>
      <c r="T61" s="49" t="s">
        <v>120</v>
      </c>
    </row>
    <row r="62" spans="1:20" ht="15.75">
      <c r="A62" s="84" t="s">
        <v>183</v>
      </c>
      <c r="B62" s="47" t="s">
        <v>41</v>
      </c>
      <c r="C62" s="47"/>
      <c r="D62" s="47">
        <v>43</v>
      </c>
      <c r="E62" s="47"/>
      <c r="F62" s="47">
        <v>44</v>
      </c>
      <c r="G62" s="47">
        <v>48</v>
      </c>
      <c r="H62" s="47">
        <v>43</v>
      </c>
      <c r="I62" s="47">
        <v>45</v>
      </c>
      <c r="J62" s="47"/>
      <c r="K62" s="47">
        <v>47</v>
      </c>
      <c r="L62" s="47">
        <v>48</v>
      </c>
      <c r="M62" s="47">
        <v>45</v>
      </c>
      <c r="N62" s="47"/>
      <c r="O62" s="47">
        <v>40</v>
      </c>
      <c r="P62" s="47">
        <v>50</v>
      </c>
      <c r="Q62" s="47">
        <v>48</v>
      </c>
      <c r="R62" s="48">
        <f>COUNT(C62,D62,E62,F62,G62,H62,I62,K62,L62,M62,N62,O62,P62,Q62)</f>
        <v>11</v>
      </c>
      <c r="S62" s="19">
        <f>AVERAGE(C62:Q62)*2</f>
        <v>91.090909090909093</v>
      </c>
      <c r="T62" s="49" t="s">
        <v>13</v>
      </c>
    </row>
    <row r="63" spans="1:20" ht="15.75">
      <c r="A63" s="54" t="s">
        <v>266</v>
      </c>
      <c r="B63" s="47" t="s">
        <v>20</v>
      </c>
      <c r="C63" s="21">
        <v>42</v>
      </c>
      <c r="D63" s="51">
        <v>47</v>
      </c>
      <c r="E63" s="21">
        <v>47</v>
      </c>
      <c r="F63" s="21">
        <v>44</v>
      </c>
      <c r="G63" s="21">
        <v>43</v>
      </c>
      <c r="H63" s="21">
        <v>47</v>
      </c>
      <c r="I63" s="21">
        <v>44</v>
      </c>
      <c r="J63" s="21"/>
      <c r="K63" s="21">
        <v>45</v>
      </c>
      <c r="L63" s="21">
        <v>49</v>
      </c>
      <c r="M63" s="21">
        <v>48</v>
      </c>
      <c r="N63" s="21"/>
      <c r="O63" s="21">
        <v>44</v>
      </c>
      <c r="P63" s="47">
        <v>47</v>
      </c>
      <c r="Q63" s="47">
        <v>45</v>
      </c>
      <c r="R63" s="48">
        <f>COUNT(C63,D63,E63,F63,G63,H63,I63,K63,L63,M63,N63,O63,P63,Q63)</f>
        <v>13</v>
      </c>
      <c r="S63" s="19">
        <f>AVERAGE(C63:Q63)*2</f>
        <v>91.07692307692308</v>
      </c>
      <c r="T63" s="49" t="s">
        <v>102</v>
      </c>
    </row>
    <row r="64" spans="1:20" ht="15.75">
      <c r="A64" s="54" t="s">
        <v>122</v>
      </c>
      <c r="B64" s="47" t="s">
        <v>68</v>
      </c>
      <c r="C64" s="21">
        <v>46</v>
      </c>
      <c r="D64" s="21">
        <v>43</v>
      </c>
      <c r="E64" s="21">
        <v>46</v>
      </c>
      <c r="F64" s="21">
        <v>44</v>
      </c>
      <c r="G64" s="21">
        <v>44</v>
      </c>
      <c r="H64" s="21">
        <v>40</v>
      </c>
      <c r="I64" s="21">
        <v>47</v>
      </c>
      <c r="J64" s="21"/>
      <c r="K64" s="21">
        <v>48</v>
      </c>
      <c r="L64" s="21"/>
      <c r="M64" s="21">
        <v>46</v>
      </c>
      <c r="N64" s="21">
        <v>47</v>
      </c>
      <c r="O64" s="21">
        <v>46</v>
      </c>
      <c r="P64" s="47">
        <v>49</v>
      </c>
      <c r="Q64" s="47">
        <v>46</v>
      </c>
      <c r="R64" s="48">
        <f>COUNT(C64,D64,E64,F64,G64,H64,I64,K64:Q64)</f>
        <v>13</v>
      </c>
      <c r="S64" s="19">
        <f>AVERAGE(C64:Q64)*2</f>
        <v>91.07692307692308</v>
      </c>
      <c r="T64" s="49" t="s">
        <v>120</v>
      </c>
    </row>
    <row r="65" spans="1:20" ht="15.75">
      <c r="A65" s="54" t="s">
        <v>107</v>
      </c>
      <c r="B65" s="47"/>
      <c r="C65" s="21">
        <v>45</v>
      </c>
      <c r="D65" s="47">
        <v>48</v>
      </c>
      <c r="E65" s="47">
        <v>42</v>
      </c>
      <c r="F65" s="47">
        <v>43</v>
      </c>
      <c r="G65" s="47">
        <v>46</v>
      </c>
      <c r="H65" s="21">
        <v>46</v>
      </c>
      <c r="I65" s="21">
        <v>46</v>
      </c>
      <c r="J65" s="21"/>
      <c r="K65" s="21">
        <v>46</v>
      </c>
      <c r="L65" s="21">
        <v>49</v>
      </c>
      <c r="M65" s="21">
        <v>46</v>
      </c>
      <c r="N65" s="21">
        <v>43</v>
      </c>
      <c r="O65" s="21">
        <v>46</v>
      </c>
      <c r="P65" s="47">
        <v>46</v>
      </c>
      <c r="Q65" s="47">
        <v>45</v>
      </c>
      <c r="R65" s="48">
        <f>COUNT(C65,D65,E65,F65,G65,H65,I65,K65,L65,M65,N65,O65,P65,Q65)</f>
        <v>14</v>
      </c>
      <c r="S65" s="19">
        <f>AVERAGE(C65:Q65)*2</f>
        <v>91</v>
      </c>
      <c r="T65" s="49" t="s">
        <v>102</v>
      </c>
    </row>
    <row r="66" spans="1:20" ht="15.75">
      <c r="A66" s="63" t="s">
        <v>31</v>
      </c>
      <c r="B66" s="16"/>
      <c r="C66" s="47">
        <v>41</v>
      </c>
      <c r="D66" s="47">
        <v>47</v>
      </c>
      <c r="E66" s="47">
        <v>48</v>
      </c>
      <c r="F66" s="47">
        <v>46</v>
      </c>
      <c r="G66" s="47">
        <v>45</v>
      </c>
      <c r="H66" s="47">
        <v>44</v>
      </c>
      <c r="I66" s="47">
        <v>46</v>
      </c>
      <c r="J66" s="47"/>
      <c r="K66" s="50">
        <v>46</v>
      </c>
      <c r="L66" s="47">
        <v>43</v>
      </c>
      <c r="M66" s="47">
        <v>46</v>
      </c>
      <c r="N66" s="47">
        <v>47</v>
      </c>
      <c r="O66" s="47">
        <v>45</v>
      </c>
      <c r="P66" s="47">
        <v>47</v>
      </c>
      <c r="Q66" s="47">
        <v>45</v>
      </c>
      <c r="R66" s="48">
        <f>COUNT(C66,D66,E66,F66,G66,H66,I66,K66,L66,M66,N66,O66,P66,Q66)</f>
        <v>14</v>
      </c>
      <c r="S66" s="19">
        <f>AVERAGE(C66:Q66)*2</f>
        <v>90.857142857142861</v>
      </c>
      <c r="T66" s="3" t="s">
        <v>18</v>
      </c>
    </row>
    <row r="67" spans="1:20" ht="15.75">
      <c r="A67" s="56" t="s">
        <v>189</v>
      </c>
      <c r="B67" s="47"/>
      <c r="C67" s="21">
        <v>47</v>
      </c>
      <c r="D67" s="21">
        <v>48</v>
      </c>
      <c r="E67" s="21">
        <v>46</v>
      </c>
      <c r="F67" s="21">
        <v>47</v>
      </c>
      <c r="G67" s="21">
        <v>46</v>
      </c>
      <c r="H67" s="21">
        <v>44</v>
      </c>
      <c r="I67" s="21">
        <v>45</v>
      </c>
      <c r="J67" s="21"/>
      <c r="K67" s="21">
        <v>41</v>
      </c>
      <c r="L67" s="21">
        <v>47</v>
      </c>
      <c r="M67" s="21">
        <v>45</v>
      </c>
      <c r="N67" s="21">
        <v>41</v>
      </c>
      <c r="O67" s="21">
        <v>44</v>
      </c>
      <c r="P67" s="47">
        <v>46</v>
      </c>
      <c r="Q67" s="47">
        <v>49</v>
      </c>
      <c r="R67" s="48">
        <f>COUNT(C67,D67,E67,F67,G67,H67,I67,K67,L67,M67,N67,O67,P67,Q67)</f>
        <v>14</v>
      </c>
      <c r="S67" s="19">
        <f>AVERAGE(C67:Q67)*2</f>
        <v>90.857142857142861</v>
      </c>
      <c r="T67" s="49" t="s">
        <v>99</v>
      </c>
    </row>
    <row r="68" spans="1:20" ht="15.75">
      <c r="A68" s="54" t="s">
        <v>59</v>
      </c>
      <c r="B68" s="47"/>
      <c r="C68" s="21">
        <v>45</v>
      </c>
      <c r="D68" s="21">
        <v>47</v>
      </c>
      <c r="E68" s="21">
        <v>42</v>
      </c>
      <c r="F68" s="21">
        <v>40</v>
      </c>
      <c r="G68" s="21">
        <v>48</v>
      </c>
      <c r="H68" s="21">
        <v>48</v>
      </c>
      <c r="I68" s="21">
        <v>47</v>
      </c>
      <c r="J68" s="21"/>
      <c r="K68" s="21">
        <v>42</v>
      </c>
      <c r="L68" s="21">
        <v>45</v>
      </c>
      <c r="M68" s="21">
        <v>46</v>
      </c>
      <c r="N68" s="21"/>
      <c r="O68" s="21">
        <v>47</v>
      </c>
      <c r="P68" s="21">
        <v>45</v>
      </c>
      <c r="Q68" s="47">
        <v>46</v>
      </c>
      <c r="R68" s="48">
        <f>COUNT(C68,D68,E68,F68,G68,H68,I68,K68,L68,M68,N68,O68,P68,Q68)</f>
        <v>13</v>
      </c>
      <c r="S68" s="19">
        <f>AVERAGE(C68:Q68)*2</f>
        <v>90.461538461538467</v>
      </c>
      <c r="T68" s="49" t="s">
        <v>52</v>
      </c>
    </row>
    <row r="69" spans="1:20" ht="15.75">
      <c r="A69" s="63" t="s">
        <v>45</v>
      </c>
      <c r="B69" s="16"/>
      <c r="C69" s="47"/>
      <c r="D69" s="47">
        <v>46</v>
      </c>
      <c r="E69" s="47">
        <v>48</v>
      </c>
      <c r="F69" s="47">
        <v>45</v>
      </c>
      <c r="G69" s="47">
        <v>48</v>
      </c>
      <c r="H69" s="47">
        <v>44</v>
      </c>
      <c r="I69" s="47"/>
      <c r="J69" s="47"/>
      <c r="K69" s="50">
        <v>44</v>
      </c>
      <c r="L69" s="47">
        <v>46</v>
      </c>
      <c r="M69" s="47">
        <v>45</v>
      </c>
      <c r="N69" s="47">
        <v>43</v>
      </c>
      <c r="O69" s="47">
        <v>45</v>
      </c>
      <c r="P69" s="47">
        <v>45</v>
      </c>
      <c r="Q69" s="47">
        <v>43</v>
      </c>
      <c r="R69" s="48">
        <f>COUNT(C69,D69,E69,F69,G69,H69,I69,K69,L69,M69,N69,O69,P69,Q69)</f>
        <v>12</v>
      </c>
      <c r="S69" s="19">
        <f>AVERAGE(C69:Q69)*2</f>
        <v>90.333333333333329</v>
      </c>
      <c r="T69" s="3" t="s">
        <v>18</v>
      </c>
    </row>
    <row r="70" spans="1:20" ht="15.75">
      <c r="A70" s="54" t="s">
        <v>184</v>
      </c>
      <c r="B70" s="47"/>
      <c r="C70" s="21">
        <v>43</v>
      </c>
      <c r="D70" s="21">
        <v>46</v>
      </c>
      <c r="E70" s="21">
        <v>46</v>
      </c>
      <c r="F70" s="21">
        <v>24</v>
      </c>
      <c r="G70" s="21">
        <v>49</v>
      </c>
      <c r="H70" s="21"/>
      <c r="I70" s="21">
        <v>43</v>
      </c>
      <c r="J70" s="21"/>
      <c r="K70" s="21">
        <v>47</v>
      </c>
      <c r="L70" s="21">
        <v>49</v>
      </c>
      <c r="M70" s="21">
        <v>48</v>
      </c>
      <c r="N70" s="21">
        <v>49</v>
      </c>
      <c r="O70" s="21">
        <v>49</v>
      </c>
      <c r="P70" s="47">
        <v>46</v>
      </c>
      <c r="Q70" s="47">
        <v>48</v>
      </c>
      <c r="R70" s="48">
        <f>COUNT(C70,D70,E70,F70,G70,H70,I70,K70,L70,M70,N70,O70,P70,Q70)</f>
        <v>13</v>
      </c>
      <c r="S70" s="19">
        <f>AVERAGE(C70:Q70)*2</f>
        <v>90.307692307692307</v>
      </c>
      <c r="T70" s="49" t="s">
        <v>13</v>
      </c>
    </row>
    <row r="71" spans="1:20" ht="15.75">
      <c r="A71" s="54"/>
      <c r="B71" s="47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47"/>
      <c r="Q71" s="47"/>
      <c r="R71" s="48"/>
      <c r="S71" s="19"/>
      <c r="T71" s="49"/>
    </row>
    <row r="72" spans="1:20" ht="15.75">
      <c r="A72" s="54" t="s">
        <v>202</v>
      </c>
      <c r="B72" s="47" t="s">
        <v>27</v>
      </c>
      <c r="C72" s="21">
        <v>44</v>
      </c>
      <c r="D72" s="47">
        <v>43</v>
      </c>
      <c r="E72" s="47">
        <v>41</v>
      </c>
      <c r="F72" s="47">
        <v>48</v>
      </c>
      <c r="G72" s="47">
        <v>43</v>
      </c>
      <c r="H72" s="21">
        <v>42</v>
      </c>
      <c r="I72" s="21">
        <v>49</v>
      </c>
      <c r="J72" s="21"/>
      <c r="K72" s="21">
        <v>46</v>
      </c>
      <c r="L72" s="21">
        <v>46</v>
      </c>
      <c r="M72" s="21">
        <v>49</v>
      </c>
      <c r="N72" s="21">
        <v>44</v>
      </c>
      <c r="O72" s="21">
        <v>49</v>
      </c>
      <c r="P72" s="47">
        <v>43</v>
      </c>
      <c r="Q72" s="47">
        <v>45</v>
      </c>
      <c r="R72" s="48">
        <f>COUNT(C72,D72,E72,F72,G72,H72,I72,K72,L72,M72,N72,O72,P72,Q72)</f>
        <v>14</v>
      </c>
      <c r="S72" s="19">
        <f>AVERAGE(C72:Q72)*2</f>
        <v>90.285714285714292</v>
      </c>
      <c r="T72" s="49" t="s">
        <v>13</v>
      </c>
    </row>
    <row r="73" spans="1:20" ht="15.75">
      <c r="A73" s="56" t="s">
        <v>211</v>
      </c>
      <c r="B73" s="47" t="s">
        <v>41</v>
      </c>
      <c r="C73" s="21">
        <v>45</v>
      </c>
      <c r="D73" s="21"/>
      <c r="E73" s="21">
        <v>46</v>
      </c>
      <c r="F73" s="21">
        <v>46</v>
      </c>
      <c r="G73" s="21"/>
      <c r="H73" s="21">
        <v>42</v>
      </c>
      <c r="I73" s="21">
        <v>46</v>
      </c>
      <c r="J73" s="21"/>
      <c r="K73" s="21">
        <v>44</v>
      </c>
      <c r="L73" s="21">
        <v>49</v>
      </c>
      <c r="M73" s="21">
        <v>40</v>
      </c>
      <c r="N73" s="21">
        <v>45</v>
      </c>
      <c r="O73" s="21">
        <v>49</v>
      </c>
      <c r="P73" s="47">
        <v>49</v>
      </c>
      <c r="Q73" s="47">
        <v>40</v>
      </c>
      <c r="R73" s="48">
        <f>COUNT(C73,D73,E73,F73,G73,H73,I73,K73,L73,M73,N73,O73,P73,Q73)</f>
        <v>12</v>
      </c>
      <c r="S73" s="29">
        <f>AVERAGE(C73:Q73)*2</f>
        <v>90.166666666666671</v>
      </c>
      <c r="T73" s="49" t="s">
        <v>99</v>
      </c>
    </row>
    <row r="74" spans="1:20" ht="15.75">
      <c r="A74" s="54" t="s">
        <v>171</v>
      </c>
      <c r="B74" s="47"/>
      <c r="C74" s="21">
        <v>37</v>
      </c>
      <c r="D74" s="21">
        <v>44</v>
      </c>
      <c r="E74" s="21">
        <v>47</v>
      </c>
      <c r="F74" s="21">
        <v>45</v>
      </c>
      <c r="G74" s="21">
        <v>44</v>
      </c>
      <c r="H74" s="21">
        <v>48</v>
      </c>
      <c r="I74" s="21">
        <v>50</v>
      </c>
      <c r="J74" s="21"/>
      <c r="K74" s="21">
        <v>47</v>
      </c>
      <c r="L74" s="21">
        <v>43</v>
      </c>
      <c r="M74" s="21">
        <v>43</v>
      </c>
      <c r="N74" s="21">
        <v>45</v>
      </c>
      <c r="O74" s="21">
        <v>46</v>
      </c>
      <c r="P74" s="21">
        <v>46</v>
      </c>
      <c r="Q74" s="47">
        <v>45</v>
      </c>
      <c r="R74" s="48">
        <f>COUNT(C74,D74,E74,F74,G74,H74,I74,K74,L74,M74,N74,O74,P74,Q74)</f>
        <v>14</v>
      </c>
      <c r="S74" s="29">
        <f>AVERAGE(C74:Q74)*2</f>
        <v>90</v>
      </c>
      <c r="T74" s="49" t="s">
        <v>52</v>
      </c>
    </row>
    <row r="75" spans="1:20" ht="15.75">
      <c r="A75" s="54" t="s">
        <v>126</v>
      </c>
      <c r="B75" s="47"/>
      <c r="C75" s="21">
        <v>38</v>
      </c>
      <c r="D75" s="21">
        <v>46</v>
      </c>
      <c r="E75" s="21">
        <v>47</v>
      </c>
      <c r="F75" s="21">
        <v>47</v>
      </c>
      <c r="G75" s="21">
        <v>44</v>
      </c>
      <c r="H75" s="21">
        <v>45</v>
      </c>
      <c r="I75" s="21">
        <v>46</v>
      </c>
      <c r="J75" s="21"/>
      <c r="K75" s="21">
        <v>48</v>
      </c>
      <c r="L75" s="21">
        <v>45</v>
      </c>
      <c r="M75" s="21">
        <v>47</v>
      </c>
      <c r="N75" s="21">
        <v>40</v>
      </c>
      <c r="O75" s="21">
        <v>48</v>
      </c>
      <c r="P75" s="47">
        <v>45</v>
      </c>
      <c r="Q75" s="47">
        <v>44</v>
      </c>
      <c r="R75" s="48">
        <f>COUNT(C75,D75,E75,F75,G75,H75,I75,K75:Q75)</f>
        <v>14</v>
      </c>
      <c r="S75" s="29">
        <f>AVERAGE(C75:Q75)*2</f>
        <v>90</v>
      </c>
      <c r="T75" s="49" t="s">
        <v>120</v>
      </c>
    </row>
    <row r="76" spans="1:20" ht="15.75">
      <c r="A76" s="54" t="s">
        <v>135</v>
      </c>
      <c r="B76" s="47"/>
      <c r="C76" s="47"/>
      <c r="D76" s="47">
        <v>36</v>
      </c>
      <c r="E76" s="47">
        <v>45</v>
      </c>
      <c r="F76" s="47">
        <v>41</v>
      </c>
      <c r="G76" s="47">
        <v>46</v>
      </c>
      <c r="H76" s="47"/>
      <c r="I76" s="47">
        <v>43</v>
      </c>
      <c r="J76" s="21"/>
      <c r="K76" s="21">
        <v>46</v>
      </c>
      <c r="L76" s="21">
        <v>47</v>
      </c>
      <c r="M76" s="21">
        <v>46</v>
      </c>
      <c r="N76" s="21">
        <v>48</v>
      </c>
      <c r="O76" s="21">
        <v>46</v>
      </c>
      <c r="P76" s="47">
        <v>47</v>
      </c>
      <c r="Q76" s="47">
        <v>49</v>
      </c>
      <c r="R76" s="48">
        <f>COUNT(C76,D76,E76,F76,G76,H76,I76,K76,L76,M76,N76,O76,P76,Q76)</f>
        <v>12</v>
      </c>
      <c r="S76" s="29">
        <f>AVERAGE(C76:Q76)*2</f>
        <v>90</v>
      </c>
      <c r="T76" s="49" t="s">
        <v>133</v>
      </c>
    </row>
    <row r="77" spans="1:20" ht="15.75">
      <c r="A77" s="53" t="s">
        <v>215</v>
      </c>
      <c r="B77" s="21" t="s">
        <v>25</v>
      </c>
      <c r="C77" s="21">
        <v>38</v>
      </c>
      <c r="D77" s="21">
        <v>44</v>
      </c>
      <c r="E77" s="21">
        <v>48</v>
      </c>
      <c r="F77" s="21">
        <v>46</v>
      </c>
      <c r="G77" s="21">
        <v>49</v>
      </c>
      <c r="H77" s="21">
        <v>47</v>
      </c>
      <c r="I77" s="21">
        <v>48</v>
      </c>
      <c r="J77" s="21"/>
      <c r="K77" s="21">
        <v>43</v>
      </c>
      <c r="L77" s="21">
        <v>45</v>
      </c>
      <c r="M77" s="21">
        <v>43</v>
      </c>
      <c r="N77" s="21">
        <v>46</v>
      </c>
      <c r="O77" s="21">
        <v>41</v>
      </c>
      <c r="P77" s="21">
        <v>45</v>
      </c>
      <c r="Q77" s="21">
        <v>45</v>
      </c>
      <c r="R77" s="48">
        <f>COUNT(C77,D77,E77,F77,G77,H77,I77,K77,L77,M77,N77,O77,P77,Q77)</f>
        <v>14</v>
      </c>
      <c r="S77" s="29">
        <f>AVERAGE(C77:Q77)*2</f>
        <v>89.714285714285708</v>
      </c>
      <c r="T77" s="49" t="s">
        <v>52</v>
      </c>
    </row>
    <row r="78" spans="1:20" ht="15.75">
      <c r="A78" s="54" t="s">
        <v>90</v>
      </c>
      <c r="B78" s="47"/>
      <c r="C78" s="21">
        <v>40</v>
      </c>
      <c r="D78" s="21">
        <v>36</v>
      </c>
      <c r="E78" s="21">
        <v>42</v>
      </c>
      <c r="F78" s="21">
        <v>45</v>
      </c>
      <c r="G78" s="21">
        <v>43</v>
      </c>
      <c r="H78" s="21">
        <v>43</v>
      </c>
      <c r="I78" s="21">
        <v>46</v>
      </c>
      <c r="J78" s="21"/>
      <c r="K78" s="21">
        <v>48</v>
      </c>
      <c r="L78" s="21">
        <v>45</v>
      </c>
      <c r="M78" s="21">
        <v>48</v>
      </c>
      <c r="N78" s="21">
        <v>48</v>
      </c>
      <c r="O78" s="21">
        <v>50</v>
      </c>
      <c r="P78" s="47">
        <v>48</v>
      </c>
      <c r="Q78" s="47">
        <v>46</v>
      </c>
      <c r="R78" s="48">
        <f>COUNT(C78,D78,E78,F78,G78,H78,I78,K78:Q78)</f>
        <v>14</v>
      </c>
      <c r="S78" s="29">
        <f>AVERAGE(C78:Q78)*2</f>
        <v>89.714285714285708</v>
      </c>
      <c r="T78" s="49" t="s">
        <v>120</v>
      </c>
    </row>
    <row r="79" spans="1:20" ht="15.75">
      <c r="A79" s="54" t="s">
        <v>166</v>
      </c>
      <c r="B79" s="47"/>
      <c r="C79" s="21">
        <v>39</v>
      </c>
      <c r="D79" s="21">
        <v>37</v>
      </c>
      <c r="E79" s="21">
        <v>47</v>
      </c>
      <c r="F79" s="21">
        <v>45</v>
      </c>
      <c r="G79" s="21">
        <v>41</v>
      </c>
      <c r="H79" s="21">
        <v>45</v>
      </c>
      <c r="I79" s="21">
        <v>47</v>
      </c>
      <c r="J79" s="21"/>
      <c r="K79" s="21">
        <v>47</v>
      </c>
      <c r="L79" s="21"/>
      <c r="M79" s="21"/>
      <c r="N79" s="21">
        <v>48</v>
      </c>
      <c r="O79" s="21">
        <v>47</v>
      </c>
      <c r="P79" s="47">
        <v>48</v>
      </c>
      <c r="Q79" s="47">
        <v>46</v>
      </c>
      <c r="R79" s="48">
        <f>COUNT(C79,D79,E79,F79,G79,H79,I79,K79:Q79)</f>
        <v>12</v>
      </c>
      <c r="S79" s="29">
        <f>AVERAGE(C79:Q79)*2</f>
        <v>89.5</v>
      </c>
      <c r="T79" s="49" t="s">
        <v>120</v>
      </c>
    </row>
    <row r="80" spans="1:20" ht="15.75">
      <c r="A80" s="110" t="s">
        <v>174</v>
      </c>
      <c r="B80" s="111" t="s">
        <v>27</v>
      </c>
      <c r="C80" s="21">
        <v>39</v>
      </c>
      <c r="D80" s="47">
        <v>44</v>
      </c>
      <c r="E80" s="47">
        <v>46</v>
      </c>
      <c r="F80" s="47">
        <v>42</v>
      </c>
      <c r="G80" s="47"/>
      <c r="H80" s="21">
        <v>44</v>
      </c>
      <c r="I80" s="21">
        <v>44</v>
      </c>
      <c r="J80" s="21"/>
      <c r="K80" s="21">
        <v>46</v>
      </c>
      <c r="L80" s="21">
        <v>48</v>
      </c>
      <c r="M80" s="21">
        <v>49</v>
      </c>
      <c r="N80" s="21">
        <v>43</v>
      </c>
      <c r="O80" s="21">
        <v>43</v>
      </c>
      <c r="P80" s="47">
        <v>47</v>
      </c>
      <c r="Q80" s="47">
        <v>46</v>
      </c>
      <c r="R80" s="48">
        <f>COUNT(C80,D80,E80,F80,G80,H80,I80,K80,L80,M80,N80,O80,P80,Q80)</f>
        <v>13</v>
      </c>
      <c r="S80" s="29">
        <f>AVERAGE(C80:Q80)*2</f>
        <v>89.384615384615387</v>
      </c>
      <c r="T80" s="49" t="s">
        <v>62</v>
      </c>
    </row>
    <row r="81" spans="1:20" ht="15.75">
      <c r="A81" s="54" t="s">
        <v>227</v>
      </c>
      <c r="B81" s="47"/>
      <c r="C81" s="21">
        <v>39</v>
      </c>
      <c r="D81" s="21"/>
      <c r="E81" s="21">
        <v>44</v>
      </c>
      <c r="F81" s="21">
        <v>48</v>
      </c>
      <c r="G81" s="21">
        <v>45</v>
      </c>
      <c r="H81" s="21">
        <v>45</v>
      </c>
      <c r="I81" s="21">
        <v>42</v>
      </c>
      <c r="J81" s="21"/>
      <c r="K81" s="21">
        <v>45</v>
      </c>
      <c r="L81" s="21">
        <v>43</v>
      </c>
      <c r="M81" s="21">
        <v>45</v>
      </c>
      <c r="N81" s="21">
        <v>48</v>
      </c>
      <c r="O81" s="21">
        <v>45</v>
      </c>
      <c r="P81" s="21">
        <v>43</v>
      </c>
      <c r="Q81" s="47">
        <v>47</v>
      </c>
      <c r="R81" s="48">
        <f>COUNT(C81,D81,E81,F81,G81,H81,I81,K81,L81,M81,N81,O81,P81,Q81)</f>
        <v>13</v>
      </c>
      <c r="S81" s="29">
        <f>AVERAGE(C81:Q81)*2</f>
        <v>89.07692307692308</v>
      </c>
      <c r="T81" s="49" t="s">
        <v>52</v>
      </c>
    </row>
    <row r="82" spans="1:20" ht="15.75">
      <c r="A82" s="54" t="s">
        <v>106</v>
      </c>
      <c r="B82" s="47"/>
      <c r="C82" s="21">
        <v>43</v>
      </c>
      <c r="D82" s="21">
        <v>45</v>
      </c>
      <c r="E82" s="21">
        <v>43</v>
      </c>
      <c r="F82" s="21">
        <v>40</v>
      </c>
      <c r="G82" s="21">
        <v>43</v>
      </c>
      <c r="H82" s="21">
        <v>43</v>
      </c>
      <c r="I82" s="21">
        <v>41</v>
      </c>
      <c r="J82" s="21"/>
      <c r="K82" s="21">
        <v>48</v>
      </c>
      <c r="L82" s="21">
        <v>48</v>
      </c>
      <c r="M82" s="21">
        <v>48</v>
      </c>
      <c r="N82" s="21"/>
      <c r="O82" s="21">
        <v>45</v>
      </c>
      <c r="P82" s="47">
        <v>43</v>
      </c>
      <c r="Q82" s="47">
        <v>49</v>
      </c>
      <c r="R82" s="48">
        <f>COUNT(C82,D82,E82,F82,G82,H82,I82,K82,L82,M82,N82,O82,P82,Q82)</f>
        <v>13</v>
      </c>
      <c r="S82" s="29">
        <f>AVERAGE(C82:Q82)*2</f>
        <v>89.07692307692308</v>
      </c>
      <c r="T82" s="49" t="s">
        <v>102</v>
      </c>
    </row>
    <row r="83" spans="1:20" ht="15.75">
      <c r="A83" s="110" t="s">
        <v>74</v>
      </c>
      <c r="B83" s="111"/>
      <c r="C83" s="21">
        <v>40</v>
      </c>
      <c r="D83" s="21">
        <v>44</v>
      </c>
      <c r="E83" s="21">
        <v>46</v>
      </c>
      <c r="F83" s="21">
        <v>46</v>
      </c>
      <c r="G83" s="21">
        <v>46</v>
      </c>
      <c r="H83" s="21">
        <v>45</v>
      </c>
      <c r="I83" s="21">
        <v>46</v>
      </c>
      <c r="J83" s="21"/>
      <c r="K83" s="21">
        <v>46</v>
      </c>
      <c r="L83" s="21">
        <v>46</v>
      </c>
      <c r="M83" s="21">
        <v>48</v>
      </c>
      <c r="N83" s="21">
        <v>41</v>
      </c>
      <c r="O83" s="21">
        <v>43</v>
      </c>
      <c r="P83" s="47">
        <v>43</v>
      </c>
      <c r="Q83" s="47">
        <v>43</v>
      </c>
      <c r="R83" s="48">
        <f>COUNT(C83,D83,E83,F83,G83,H83,I83,K83,L83,M83,N83,O83,P83,Q83)</f>
        <v>14</v>
      </c>
      <c r="S83" s="29">
        <f>AVERAGE(C83:Q83)*2</f>
        <v>89</v>
      </c>
      <c r="T83" s="49" t="s">
        <v>62</v>
      </c>
    </row>
    <row r="84" spans="1:20" ht="15.75">
      <c r="A84" s="54" t="s">
        <v>111</v>
      </c>
      <c r="B84" s="47" t="s">
        <v>41</v>
      </c>
      <c r="C84" s="21">
        <v>43</v>
      </c>
      <c r="D84" s="21">
        <v>33</v>
      </c>
      <c r="E84" s="21"/>
      <c r="F84" s="21"/>
      <c r="G84" s="21">
        <v>47</v>
      </c>
      <c r="H84" s="21">
        <v>47</v>
      </c>
      <c r="I84" s="21">
        <v>43</v>
      </c>
      <c r="J84" s="21"/>
      <c r="K84" s="21">
        <v>41</v>
      </c>
      <c r="L84" s="21">
        <v>45</v>
      </c>
      <c r="M84" s="21">
        <v>49</v>
      </c>
      <c r="N84" s="21">
        <v>48</v>
      </c>
      <c r="O84" s="21">
        <v>46</v>
      </c>
      <c r="P84" s="47">
        <v>45</v>
      </c>
      <c r="Q84" s="47">
        <v>47</v>
      </c>
      <c r="R84" s="48">
        <f>COUNT(C84,D84,E84,F84,G84,H84,I84,K84,L84,M84,N84,O84,P84,Q84)</f>
        <v>12</v>
      </c>
      <c r="S84" s="29">
        <f>AVERAGE(C84:Q84)*2</f>
        <v>89</v>
      </c>
      <c r="T84" s="49" t="s">
        <v>102</v>
      </c>
    </row>
    <row r="85" spans="1:20" ht="15.75">
      <c r="A85" s="63" t="s">
        <v>30</v>
      </c>
      <c r="B85" s="16" t="s">
        <v>25</v>
      </c>
      <c r="C85" s="47"/>
      <c r="D85" s="47"/>
      <c r="E85" s="47">
        <v>46</v>
      </c>
      <c r="F85" s="47">
        <v>42</v>
      </c>
      <c r="G85" s="47">
        <v>42</v>
      </c>
      <c r="H85" s="47"/>
      <c r="I85" s="47">
        <v>48</v>
      </c>
      <c r="J85" s="47"/>
      <c r="K85" s="50">
        <v>46</v>
      </c>
      <c r="L85" s="47">
        <v>43</v>
      </c>
      <c r="M85" s="47">
        <v>36</v>
      </c>
      <c r="N85" s="47">
        <v>48</v>
      </c>
      <c r="O85" s="47">
        <v>46</v>
      </c>
      <c r="P85" s="47">
        <v>44</v>
      </c>
      <c r="Q85" s="47">
        <v>47</v>
      </c>
      <c r="R85" s="48">
        <f>COUNT(C85,D85,E85,F85,G85,H85,I85,K85,L85,M85,N85,O85,P85,Q85)</f>
        <v>11</v>
      </c>
      <c r="S85" s="29">
        <f>AVERAGE(C85:Q85)*2</f>
        <v>88.727272727272734</v>
      </c>
      <c r="T85" s="3" t="s">
        <v>18</v>
      </c>
    </row>
    <row r="86" spans="1:20" ht="15.75">
      <c r="A86" s="54" t="s">
        <v>108</v>
      </c>
      <c r="B86" s="47"/>
      <c r="C86" s="21">
        <v>47</v>
      </c>
      <c r="D86" s="47">
        <v>47</v>
      </c>
      <c r="E86" s="47">
        <v>46</v>
      </c>
      <c r="F86" s="47">
        <v>45</v>
      </c>
      <c r="G86" s="47">
        <v>39</v>
      </c>
      <c r="H86" s="21">
        <v>43</v>
      </c>
      <c r="I86" s="21">
        <v>40</v>
      </c>
      <c r="J86" s="21"/>
      <c r="K86" s="21">
        <v>46</v>
      </c>
      <c r="L86" s="21">
        <v>48</v>
      </c>
      <c r="M86" s="21">
        <v>40</v>
      </c>
      <c r="N86" s="21"/>
      <c r="O86" s="21">
        <v>46</v>
      </c>
      <c r="P86" s="47">
        <v>44</v>
      </c>
      <c r="Q86" s="47">
        <v>45</v>
      </c>
      <c r="R86" s="48">
        <f>COUNT(C86,D86,E86,F86,G86,H86,I86,K86,L86,M86,N86,O86,P86,Q86)</f>
        <v>13</v>
      </c>
      <c r="S86" s="29">
        <f>AVERAGE(C86:Q86)*2</f>
        <v>88.615384615384613</v>
      </c>
      <c r="T86" s="49" t="s">
        <v>102</v>
      </c>
    </row>
    <row r="87" spans="1:20" ht="15.75">
      <c r="A87" s="54" t="s">
        <v>248</v>
      </c>
      <c r="B87" s="47"/>
      <c r="C87" s="21">
        <v>38</v>
      </c>
      <c r="D87" s="21">
        <v>46</v>
      </c>
      <c r="E87" s="21">
        <v>44</v>
      </c>
      <c r="F87" s="21">
        <v>47</v>
      </c>
      <c r="G87" s="21">
        <v>44</v>
      </c>
      <c r="H87" s="21">
        <v>47</v>
      </c>
      <c r="I87" s="21">
        <v>46</v>
      </c>
      <c r="J87" s="21"/>
      <c r="K87" s="21">
        <v>44</v>
      </c>
      <c r="L87" s="21">
        <v>43</v>
      </c>
      <c r="M87" s="21">
        <v>46</v>
      </c>
      <c r="N87" s="21">
        <v>43</v>
      </c>
      <c r="O87" s="21">
        <v>44</v>
      </c>
      <c r="P87" s="47">
        <v>45</v>
      </c>
      <c r="Q87" s="47">
        <v>43</v>
      </c>
      <c r="R87" s="48">
        <f>COUNT(C87,D87,E87,F87,G87,H87,I87,K87,L87,M87,N87,O87,P87,Q87)</f>
        <v>14</v>
      </c>
      <c r="S87" s="29">
        <f>AVERAGE(C87:Q87)*2</f>
        <v>88.571428571428569</v>
      </c>
      <c r="T87" s="49" t="s">
        <v>13</v>
      </c>
    </row>
    <row r="88" spans="1:20" ht="15.75">
      <c r="A88" s="54" t="s">
        <v>290</v>
      </c>
      <c r="B88" s="47"/>
      <c r="C88" s="21">
        <v>39</v>
      </c>
      <c r="D88" s="21">
        <v>44</v>
      </c>
      <c r="E88" s="21">
        <v>41</v>
      </c>
      <c r="F88" s="21">
        <v>43</v>
      </c>
      <c r="G88" s="21">
        <v>39</v>
      </c>
      <c r="H88" s="21">
        <v>42</v>
      </c>
      <c r="I88" s="21">
        <v>48</v>
      </c>
      <c r="J88" s="21"/>
      <c r="K88" s="21">
        <v>44</v>
      </c>
      <c r="L88" s="21">
        <v>48</v>
      </c>
      <c r="M88" s="21">
        <v>42</v>
      </c>
      <c r="N88" s="21">
        <v>47</v>
      </c>
      <c r="O88" s="21">
        <v>47</v>
      </c>
      <c r="P88" s="47">
        <v>49</v>
      </c>
      <c r="Q88" s="47">
        <v>47</v>
      </c>
      <c r="R88" s="48">
        <f>COUNT(C88,D88,E88,F88,G88,H88,I88,K88:Q88)</f>
        <v>14</v>
      </c>
      <c r="S88" s="29">
        <f>AVERAGE(C88:Q88)*2</f>
        <v>88.571428571428569</v>
      </c>
      <c r="T88" s="49" t="s">
        <v>120</v>
      </c>
    </row>
    <row r="89" spans="1:20" ht="15.75">
      <c r="A89" s="54" t="s">
        <v>243</v>
      </c>
      <c r="B89" s="47" t="s">
        <v>20</v>
      </c>
      <c r="C89" s="47">
        <v>41</v>
      </c>
      <c r="D89" s="47">
        <v>42</v>
      </c>
      <c r="E89" s="47">
        <v>42</v>
      </c>
      <c r="F89" s="47">
        <v>41</v>
      </c>
      <c r="G89" s="47">
        <v>47</v>
      </c>
      <c r="H89" s="47">
        <v>47</v>
      </c>
      <c r="I89" s="47">
        <v>42</v>
      </c>
      <c r="J89" s="21"/>
      <c r="K89" s="21">
        <v>43</v>
      </c>
      <c r="L89" s="21">
        <v>47</v>
      </c>
      <c r="M89" s="21">
        <v>47</v>
      </c>
      <c r="N89" s="21">
        <v>45</v>
      </c>
      <c r="O89" s="21">
        <v>46</v>
      </c>
      <c r="P89" s="47">
        <v>45</v>
      </c>
      <c r="Q89" s="47">
        <v>44</v>
      </c>
      <c r="R89" s="48">
        <f>COUNT(C89,D89,E89,F89,G89,H89,I89,K89,L89,M89,N89,O89,P89,Q89)</f>
        <v>14</v>
      </c>
      <c r="S89" s="29">
        <f>AVERAGE(C89:Q89)*2</f>
        <v>88.428571428571431</v>
      </c>
      <c r="T89" s="49" t="s">
        <v>133</v>
      </c>
    </row>
    <row r="90" spans="1:20" ht="15.75">
      <c r="A90" s="54" t="s">
        <v>168</v>
      </c>
      <c r="B90" s="47" t="s">
        <v>22</v>
      </c>
      <c r="C90" s="21">
        <v>41</v>
      </c>
      <c r="D90" s="47">
        <v>45</v>
      </c>
      <c r="E90" s="47">
        <v>44</v>
      </c>
      <c r="F90" s="47">
        <v>47</v>
      </c>
      <c r="G90" s="47">
        <v>46</v>
      </c>
      <c r="H90" s="21">
        <v>45</v>
      </c>
      <c r="I90" s="21">
        <v>43</v>
      </c>
      <c r="J90" s="21"/>
      <c r="K90" s="21">
        <v>41</v>
      </c>
      <c r="L90" s="21">
        <v>46</v>
      </c>
      <c r="M90" s="21">
        <v>44</v>
      </c>
      <c r="N90" s="21"/>
      <c r="O90" s="21">
        <v>43</v>
      </c>
      <c r="P90" s="47">
        <v>43</v>
      </c>
      <c r="Q90" s="47">
        <v>45</v>
      </c>
      <c r="R90" s="48">
        <f>COUNT(C90,D90,E90,F90,G90,H90,I90,K90,L90,M90,N90,O90,P90,Q90)</f>
        <v>13</v>
      </c>
      <c r="S90" s="29">
        <f>AVERAGE(C90:Q90)*2</f>
        <v>88.15384615384616</v>
      </c>
      <c r="T90" s="49" t="s">
        <v>102</v>
      </c>
    </row>
    <row r="91" spans="1:20" ht="15.75">
      <c r="A91" s="54" t="s">
        <v>114</v>
      </c>
      <c r="B91" s="47" t="s">
        <v>27</v>
      </c>
      <c r="C91" s="21">
        <v>37</v>
      </c>
      <c r="D91" s="21">
        <v>42</v>
      </c>
      <c r="E91" s="21">
        <v>46</v>
      </c>
      <c r="F91" s="21">
        <v>44</v>
      </c>
      <c r="G91" s="21">
        <v>45</v>
      </c>
      <c r="H91" s="21">
        <v>43</v>
      </c>
      <c r="I91" s="21">
        <v>42</v>
      </c>
      <c r="J91" s="21"/>
      <c r="K91" s="21">
        <v>41</v>
      </c>
      <c r="L91" s="21">
        <v>47</v>
      </c>
      <c r="M91" s="21">
        <v>47</v>
      </c>
      <c r="N91" s="21">
        <v>47</v>
      </c>
      <c r="O91" s="21">
        <v>43</v>
      </c>
      <c r="P91" s="47">
        <v>46</v>
      </c>
      <c r="Q91" s="47">
        <v>47</v>
      </c>
      <c r="R91" s="48">
        <f>COUNT(C91,D91,E91,F91,G91,H91,I91,K91,L91,M91,N91,O91,P91,Q91)</f>
        <v>14</v>
      </c>
      <c r="S91" s="29">
        <f>AVERAGE(C91:Q91)*2</f>
        <v>88.142857142857139</v>
      </c>
      <c r="T91" s="49" t="s">
        <v>102</v>
      </c>
    </row>
    <row r="92" spans="1:20" ht="15.75">
      <c r="A92" s="63" t="s">
        <v>43</v>
      </c>
      <c r="B92" s="16" t="s">
        <v>25</v>
      </c>
      <c r="C92" s="47">
        <v>45</v>
      </c>
      <c r="D92" s="47">
        <v>44</v>
      </c>
      <c r="E92" s="47">
        <v>42</v>
      </c>
      <c r="F92" s="47">
        <v>46</v>
      </c>
      <c r="G92" s="47">
        <v>49</v>
      </c>
      <c r="H92" s="47">
        <v>46</v>
      </c>
      <c r="I92" s="47">
        <v>46</v>
      </c>
      <c r="J92" s="47"/>
      <c r="K92" s="50">
        <v>39</v>
      </c>
      <c r="L92" s="47">
        <v>45</v>
      </c>
      <c r="M92" s="21">
        <v>41</v>
      </c>
      <c r="N92" s="47">
        <v>39</v>
      </c>
      <c r="O92" s="47">
        <v>45</v>
      </c>
      <c r="P92" s="47">
        <v>46</v>
      </c>
      <c r="Q92" s="47">
        <v>43</v>
      </c>
      <c r="R92" s="48">
        <f>COUNT(C92,D92,E92,F92,G92,H92,I92,K92,L92,M93,N92,O92,P92,Q92)</f>
        <v>14</v>
      </c>
      <c r="S92" s="29">
        <f>AVERAGE(C92:Q92)*2</f>
        <v>88</v>
      </c>
      <c r="T92" s="3" t="s">
        <v>18</v>
      </c>
    </row>
    <row r="93" spans="1:20" ht="15.75">
      <c r="A93" s="54" t="s">
        <v>201</v>
      </c>
      <c r="B93" s="47" t="s">
        <v>22</v>
      </c>
      <c r="C93" s="21"/>
      <c r="D93" s="21">
        <v>43</v>
      </c>
      <c r="E93" s="21"/>
      <c r="F93" s="21">
        <v>44</v>
      </c>
      <c r="G93" s="21">
        <v>44</v>
      </c>
      <c r="H93" s="21">
        <v>39</v>
      </c>
      <c r="I93" s="21">
        <v>46</v>
      </c>
      <c r="J93" s="21"/>
      <c r="K93" s="21">
        <v>46</v>
      </c>
      <c r="L93" s="21">
        <v>41</v>
      </c>
      <c r="M93" s="21">
        <v>44</v>
      </c>
      <c r="N93" s="21">
        <v>43</v>
      </c>
      <c r="O93" s="21">
        <v>45</v>
      </c>
      <c r="P93" s="47">
        <v>48</v>
      </c>
      <c r="Q93" s="47">
        <v>45</v>
      </c>
      <c r="R93" s="48">
        <f>COUNT(C93,D93,E93,F93,G93,H93,I93,K93,L93,M93,N93,O93,P93,Q93)</f>
        <v>12</v>
      </c>
      <c r="S93" s="29">
        <f>AVERAGE(C93:Q93)*2</f>
        <v>88</v>
      </c>
      <c r="T93" s="49" t="s">
        <v>13</v>
      </c>
    </row>
    <row r="94" spans="1:20" ht="15.75">
      <c r="A94" s="54"/>
      <c r="B94" s="47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47"/>
      <c r="Q94" s="47"/>
      <c r="R94" s="48"/>
      <c r="S94" s="29"/>
      <c r="T94" s="49"/>
    </row>
    <row r="95" spans="1:20" ht="15.75">
      <c r="A95" s="56" t="s">
        <v>180</v>
      </c>
      <c r="B95" s="47"/>
      <c r="C95" s="21">
        <v>41</v>
      </c>
      <c r="D95" s="21">
        <v>42</v>
      </c>
      <c r="E95" s="21">
        <v>41</v>
      </c>
      <c r="F95" s="21">
        <v>44</v>
      </c>
      <c r="G95" s="21">
        <v>44</v>
      </c>
      <c r="H95" s="21"/>
      <c r="I95" s="21">
        <v>43</v>
      </c>
      <c r="J95" s="21"/>
      <c r="K95" s="21">
        <v>49</v>
      </c>
      <c r="L95" s="21">
        <v>41</v>
      </c>
      <c r="M95" s="21">
        <v>41</v>
      </c>
      <c r="N95" s="21">
        <v>42</v>
      </c>
      <c r="O95" s="21">
        <v>49</v>
      </c>
      <c r="P95" s="47">
        <v>45</v>
      </c>
      <c r="Q95" s="47">
        <v>49</v>
      </c>
      <c r="R95" s="48">
        <f>COUNT(C95,D95,E95,F95,G95,H95,I95,K95,L95,M95,N95,O95,P95,Q95)</f>
        <v>13</v>
      </c>
      <c r="S95" s="29">
        <f>AVERAGE(C95:Q95)*2</f>
        <v>87.84615384615384</v>
      </c>
      <c r="T95" s="49" t="s">
        <v>99</v>
      </c>
    </row>
    <row r="96" spans="1:20" ht="15.75">
      <c r="A96" s="63" t="s">
        <v>162</v>
      </c>
      <c r="B96" s="21"/>
      <c r="C96" s="21">
        <v>44</v>
      </c>
      <c r="D96" s="21"/>
      <c r="E96" s="21"/>
      <c r="F96" s="21">
        <v>35</v>
      </c>
      <c r="G96" s="21">
        <v>41</v>
      </c>
      <c r="H96" s="21">
        <v>46</v>
      </c>
      <c r="I96" s="21">
        <v>45</v>
      </c>
      <c r="J96" s="21"/>
      <c r="K96" s="21">
        <v>46</v>
      </c>
      <c r="L96" s="21">
        <v>45</v>
      </c>
      <c r="M96" s="21">
        <v>41</v>
      </c>
      <c r="N96" s="21"/>
      <c r="O96" s="21">
        <v>47</v>
      </c>
      <c r="P96" s="21">
        <v>46</v>
      </c>
      <c r="Q96" s="21">
        <v>47</v>
      </c>
      <c r="R96" s="48">
        <f>COUNT(C96,D96,E96,F96,G96,H96,I96,K96,L96,M96,N96,O96,P96,Q96)</f>
        <v>11</v>
      </c>
      <c r="S96" s="29">
        <f>AVERAGE(C96:Q96)*2</f>
        <v>87.818181818181813</v>
      </c>
      <c r="T96" s="49" t="s">
        <v>99</v>
      </c>
    </row>
    <row r="97" spans="1:20" ht="15.75">
      <c r="A97" s="110" t="s">
        <v>223</v>
      </c>
      <c r="B97" s="128" t="s">
        <v>20</v>
      </c>
      <c r="C97" s="21">
        <v>38</v>
      </c>
      <c r="D97" s="21">
        <v>44</v>
      </c>
      <c r="E97" s="21">
        <v>45</v>
      </c>
      <c r="F97" s="21">
        <v>49</v>
      </c>
      <c r="G97" s="21">
        <v>46</v>
      </c>
      <c r="H97" s="21">
        <v>44</v>
      </c>
      <c r="I97" s="21">
        <v>40</v>
      </c>
      <c r="J97" s="21"/>
      <c r="K97" s="21">
        <v>45</v>
      </c>
      <c r="L97" s="21">
        <v>45</v>
      </c>
      <c r="M97" s="21">
        <v>41</v>
      </c>
      <c r="N97" s="21">
        <v>48</v>
      </c>
      <c r="O97" s="21">
        <v>41</v>
      </c>
      <c r="P97" s="47"/>
      <c r="Q97" s="47">
        <v>43</v>
      </c>
      <c r="R97" s="48">
        <f>COUNT(C97,D97,E97,F97,G97,H97,I97,K97,L97,M97,N97,O97,P97,Q97)</f>
        <v>13</v>
      </c>
      <c r="S97" s="29">
        <f>AVERAGE(C97:Q97)*2</f>
        <v>87.538461538461533</v>
      </c>
      <c r="T97" s="49" t="s">
        <v>62</v>
      </c>
    </row>
    <row r="98" spans="1:20" ht="15.75">
      <c r="A98" s="54" t="s">
        <v>240</v>
      </c>
      <c r="B98" s="47" t="s">
        <v>20</v>
      </c>
      <c r="C98" s="47">
        <v>42</v>
      </c>
      <c r="D98" s="47">
        <v>46</v>
      </c>
      <c r="E98" s="47">
        <v>35</v>
      </c>
      <c r="F98" s="47">
        <v>45</v>
      </c>
      <c r="G98" s="47">
        <v>47</v>
      </c>
      <c r="H98" s="47">
        <v>48</v>
      </c>
      <c r="I98" s="47">
        <v>45</v>
      </c>
      <c r="J98" s="21"/>
      <c r="K98" s="21">
        <v>45</v>
      </c>
      <c r="L98" s="21">
        <v>41</v>
      </c>
      <c r="M98" s="21"/>
      <c r="N98" s="21">
        <v>43</v>
      </c>
      <c r="O98" s="21">
        <v>40</v>
      </c>
      <c r="P98" s="47">
        <v>43</v>
      </c>
      <c r="Q98" s="47">
        <v>47</v>
      </c>
      <c r="R98" s="48">
        <f>COUNT(C98,D98,E98,F98,G98,H98,I98,K98,L98,M98,N98,O98,P98,Q98)</f>
        <v>13</v>
      </c>
      <c r="S98" s="29">
        <f>AVERAGE(C98:Q98)*2</f>
        <v>87.230769230769226</v>
      </c>
      <c r="T98" s="49" t="s">
        <v>133</v>
      </c>
    </row>
    <row r="99" spans="1:20" ht="15.75">
      <c r="A99" s="56" t="s">
        <v>212</v>
      </c>
      <c r="B99" s="47"/>
      <c r="C99" s="21">
        <v>38</v>
      </c>
      <c r="D99" s="21">
        <v>45</v>
      </c>
      <c r="E99" s="21">
        <v>43</v>
      </c>
      <c r="F99" s="21"/>
      <c r="G99" s="21">
        <v>44</v>
      </c>
      <c r="H99" s="21"/>
      <c r="I99" s="21">
        <v>43</v>
      </c>
      <c r="J99" s="21"/>
      <c r="K99" s="21">
        <v>40</v>
      </c>
      <c r="L99" s="21">
        <v>40</v>
      </c>
      <c r="M99" s="21">
        <v>45</v>
      </c>
      <c r="N99" s="21">
        <v>45</v>
      </c>
      <c r="O99" s="21">
        <v>47</v>
      </c>
      <c r="P99" s="47">
        <v>45</v>
      </c>
      <c r="Q99" s="47">
        <v>47</v>
      </c>
      <c r="R99" s="48">
        <f>COUNT(C99,D99,E99,F99,G99,H99,I99,K99,L99,M99,N99,O99,P99,Q99)</f>
        <v>12</v>
      </c>
      <c r="S99" s="29">
        <f>AVERAGE(C99:Q99)*2</f>
        <v>87</v>
      </c>
      <c r="T99" s="49" t="s">
        <v>99</v>
      </c>
    </row>
    <row r="100" spans="1:20" ht="15.75">
      <c r="A100" s="125" t="s">
        <v>196</v>
      </c>
      <c r="B100" s="111"/>
      <c r="C100" s="21">
        <v>48</v>
      </c>
      <c r="D100" s="21">
        <v>44</v>
      </c>
      <c r="E100" s="21">
        <v>41</v>
      </c>
      <c r="F100" s="21">
        <v>39</v>
      </c>
      <c r="G100" s="21"/>
      <c r="H100" s="21">
        <v>41</v>
      </c>
      <c r="I100" s="21"/>
      <c r="J100" s="21"/>
      <c r="K100" s="21">
        <v>38</v>
      </c>
      <c r="L100" s="21">
        <v>41</v>
      </c>
      <c r="M100" s="21"/>
      <c r="N100" s="21">
        <v>46</v>
      </c>
      <c r="O100" s="21">
        <v>44</v>
      </c>
      <c r="P100" s="47">
        <v>49</v>
      </c>
      <c r="Q100" s="47">
        <v>46</v>
      </c>
      <c r="R100" s="48">
        <f>COUNT(C100,D100,E100,F100,G100,H100,I100,K100,L100,M100,N100,O100,P100,Q100)</f>
        <v>11</v>
      </c>
      <c r="S100" s="29">
        <f>AVERAGE(C100:Q100)*2</f>
        <v>86.727272727272734</v>
      </c>
      <c r="T100" s="49" t="s">
        <v>62</v>
      </c>
    </row>
    <row r="101" spans="1:20" ht="15.75">
      <c r="A101" s="63" t="s">
        <v>271</v>
      </c>
      <c r="B101" s="16" t="s">
        <v>41</v>
      </c>
      <c r="C101" s="47">
        <v>44</v>
      </c>
      <c r="D101" s="51">
        <v>44</v>
      </c>
      <c r="E101" s="47">
        <v>44</v>
      </c>
      <c r="F101" s="47">
        <v>45</v>
      </c>
      <c r="G101" s="47">
        <v>45</v>
      </c>
      <c r="H101" s="47">
        <v>39</v>
      </c>
      <c r="I101" s="47">
        <v>46</v>
      </c>
      <c r="J101" s="47"/>
      <c r="K101" s="50">
        <v>39</v>
      </c>
      <c r="L101" s="47">
        <v>42</v>
      </c>
      <c r="M101" s="47">
        <v>42</v>
      </c>
      <c r="N101" s="47"/>
      <c r="O101" s="47">
        <v>40</v>
      </c>
      <c r="P101" s="47">
        <v>48</v>
      </c>
      <c r="Q101" s="47">
        <v>45</v>
      </c>
      <c r="R101" s="48">
        <f>COUNT(C101,D101,E101,F101,G101,H101,I101,K101,L101,M101,N101,O101,P101,Q101)</f>
        <v>13</v>
      </c>
      <c r="S101" s="29">
        <f>AVERAGE(C101:Q101)*2</f>
        <v>86.615384615384613</v>
      </c>
      <c r="T101" s="3" t="s">
        <v>18</v>
      </c>
    </row>
    <row r="102" spans="1:20" ht="15.75">
      <c r="A102" s="54" t="s">
        <v>207</v>
      </c>
      <c r="B102" s="47"/>
      <c r="C102" s="21">
        <v>42</v>
      </c>
      <c r="D102" s="21"/>
      <c r="E102" s="21">
        <v>43</v>
      </c>
      <c r="F102" s="21">
        <v>43</v>
      </c>
      <c r="G102" s="21">
        <v>35</v>
      </c>
      <c r="H102" s="21">
        <v>45</v>
      </c>
      <c r="I102" s="21">
        <v>46</v>
      </c>
      <c r="J102" s="21"/>
      <c r="K102" s="21">
        <v>45</v>
      </c>
      <c r="L102" s="21"/>
      <c r="M102" s="21">
        <v>40</v>
      </c>
      <c r="N102" s="21">
        <v>44</v>
      </c>
      <c r="O102" s="21">
        <v>47</v>
      </c>
      <c r="P102" s="47">
        <v>46</v>
      </c>
      <c r="Q102" s="47">
        <v>43</v>
      </c>
      <c r="R102" s="48">
        <f>COUNT(C102,D102,E102,F102,G102,H102,I102,K102,L102,M102,N102,O102,P102,Q102)</f>
        <v>12</v>
      </c>
      <c r="S102" s="29">
        <f>AVERAGE(C102:Q102)*2</f>
        <v>86.5</v>
      </c>
      <c r="T102" s="49" t="s">
        <v>102</v>
      </c>
    </row>
    <row r="103" spans="1:20" ht="15.75">
      <c r="A103" s="54" t="s">
        <v>179</v>
      </c>
      <c r="B103" s="47" t="s">
        <v>20</v>
      </c>
      <c r="C103" s="47">
        <v>40</v>
      </c>
      <c r="D103" s="47">
        <v>40</v>
      </c>
      <c r="E103" s="47">
        <v>42</v>
      </c>
      <c r="F103" s="47">
        <v>45</v>
      </c>
      <c r="G103" s="47">
        <v>49</v>
      </c>
      <c r="H103" s="47">
        <v>43</v>
      </c>
      <c r="I103" s="47">
        <v>42</v>
      </c>
      <c r="J103" s="21"/>
      <c r="K103" s="21">
        <v>44</v>
      </c>
      <c r="L103" s="21">
        <v>38</v>
      </c>
      <c r="M103" s="21">
        <v>44</v>
      </c>
      <c r="N103" s="21">
        <v>44</v>
      </c>
      <c r="O103" s="21"/>
      <c r="P103" s="47">
        <v>47</v>
      </c>
      <c r="Q103" s="47">
        <v>43</v>
      </c>
      <c r="R103" s="48">
        <f>COUNT(C103,D103,E103,F103,G103,H103,I103,K103,L103,M103,N103,O103,P103,Q103)</f>
        <v>13</v>
      </c>
      <c r="S103" s="29">
        <f>AVERAGE(C103:Q103)*2</f>
        <v>86.307692307692307</v>
      </c>
      <c r="T103" s="49" t="s">
        <v>133</v>
      </c>
    </row>
    <row r="104" spans="1:20" ht="15.75">
      <c r="A104" s="110" t="s">
        <v>79</v>
      </c>
      <c r="B104" s="111" t="s">
        <v>41</v>
      </c>
      <c r="C104" s="21">
        <v>42</v>
      </c>
      <c r="D104" s="47">
        <v>43</v>
      </c>
      <c r="E104" s="47">
        <v>47</v>
      </c>
      <c r="F104" s="47">
        <v>45</v>
      </c>
      <c r="G104" s="47">
        <v>46</v>
      </c>
      <c r="H104" s="21">
        <v>45</v>
      </c>
      <c r="I104" s="21">
        <v>40</v>
      </c>
      <c r="J104" s="21"/>
      <c r="K104" s="21">
        <v>40</v>
      </c>
      <c r="L104" s="21">
        <v>45</v>
      </c>
      <c r="M104" s="21">
        <v>41</v>
      </c>
      <c r="N104" s="21">
        <v>39</v>
      </c>
      <c r="O104" s="21"/>
      <c r="P104" s="47"/>
      <c r="Q104" s="47"/>
      <c r="R104" s="48">
        <f>COUNT(C104,D104,E104,F104,G104,H104,I104,K104,L104,M104,N104,O104,P104,Q104)</f>
        <v>11</v>
      </c>
      <c r="S104" s="29">
        <f>AVERAGE(C104:Q104)*2</f>
        <v>86</v>
      </c>
      <c r="T104" s="49" t="s">
        <v>62</v>
      </c>
    </row>
    <row r="105" spans="1:20" ht="15.75">
      <c r="A105" s="54" t="s">
        <v>247</v>
      </c>
      <c r="B105" s="47" t="s">
        <v>17</v>
      </c>
      <c r="C105" s="47">
        <v>38</v>
      </c>
      <c r="D105" s="47">
        <v>46</v>
      </c>
      <c r="E105" s="47">
        <v>42</v>
      </c>
      <c r="F105" s="47">
        <v>41</v>
      </c>
      <c r="G105" s="47"/>
      <c r="H105" s="47">
        <v>45</v>
      </c>
      <c r="I105" s="47">
        <v>41</v>
      </c>
      <c r="J105" s="21"/>
      <c r="K105" s="21"/>
      <c r="L105" s="21">
        <v>43</v>
      </c>
      <c r="M105" s="21">
        <v>44</v>
      </c>
      <c r="N105" s="21">
        <v>44</v>
      </c>
      <c r="O105" s="21">
        <v>46</v>
      </c>
      <c r="P105" s="47">
        <v>43</v>
      </c>
      <c r="Q105" s="47"/>
      <c r="R105" s="48">
        <f>COUNT(C105,D105,E105,F105,G105,H105,I105,K105,L105,M105,N105,O105,P105,Q105)</f>
        <v>11</v>
      </c>
      <c r="S105" s="120">
        <f>AVERAGE(C105:Q105)*2</f>
        <v>86</v>
      </c>
      <c r="T105" s="49" t="s">
        <v>133</v>
      </c>
    </row>
    <row r="106" spans="1:20" ht="15.75">
      <c r="A106" s="56" t="s">
        <v>242</v>
      </c>
      <c r="B106" s="47" t="s">
        <v>20</v>
      </c>
      <c r="C106" s="21">
        <v>30</v>
      </c>
      <c r="D106" s="21">
        <v>42</v>
      </c>
      <c r="E106" s="21">
        <v>41</v>
      </c>
      <c r="F106" s="21">
        <v>44</v>
      </c>
      <c r="G106" s="21">
        <v>43</v>
      </c>
      <c r="H106" s="21">
        <v>40</v>
      </c>
      <c r="I106" s="21">
        <v>50</v>
      </c>
      <c r="J106" s="21"/>
      <c r="K106" s="21">
        <v>47</v>
      </c>
      <c r="L106" s="21">
        <v>42</v>
      </c>
      <c r="M106" s="21"/>
      <c r="N106" s="21">
        <v>44</v>
      </c>
      <c r="O106" s="21">
        <v>46</v>
      </c>
      <c r="P106" s="47"/>
      <c r="Q106" s="47">
        <v>46</v>
      </c>
      <c r="R106" s="48">
        <f>COUNT(C106,D106,E106,F106,G106,H106,I106,K106,L106,M106,N106,O106,P106,Q106)</f>
        <v>12</v>
      </c>
      <c r="S106" s="29">
        <f>AVERAGE(C106:Q106)*2</f>
        <v>85.833333333333329</v>
      </c>
      <c r="T106" s="49" t="s">
        <v>99</v>
      </c>
    </row>
    <row r="107" spans="1:20" ht="15.75">
      <c r="A107" s="63" t="s">
        <v>39</v>
      </c>
      <c r="B107" s="16"/>
      <c r="C107" s="47">
        <v>37</v>
      </c>
      <c r="D107" s="51">
        <v>40</v>
      </c>
      <c r="E107" s="47">
        <v>47</v>
      </c>
      <c r="F107" s="47">
        <v>39</v>
      </c>
      <c r="G107" s="47">
        <v>42</v>
      </c>
      <c r="H107" s="47">
        <v>43</v>
      </c>
      <c r="I107" s="47"/>
      <c r="J107" s="47"/>
      <c r="K107" s="50">
        <v>43</v>
      </c>
      <c r="L107" s="47">
        <v>45</v>
      </c>
      <c r="M107" s="47">
        <v>43</v>
      </c>
      <c r="N107" s="47">
        <v>45</v>
      </c>
      <c r="O107" s="47">
        <v>47</v>
      </c>
      <c r="P107" s="47">
        <v>41</v>
      </c>
      <c r="Q107" s="47">
        <v>45</v>
      </c>
      <c r="R107" s="48">
        <f>COUNT(C107,D107,E107,F107,G107,H107,I107,K107,L107,M107,N107,O107,P107,Q107)</f>
        <v>13</v>
      </c>
      <c r="S107" s="29">
        <f>AVERAGE(C107:Q107)*2</f>
        <v>85.692307692307693</v>
      </c>
      <c r="T107" s="3" t="s">
        <v>18</v>
      </c>
    </row>
    <row r="108" spans="1:20" ht="15.75">
      <c r="A108" s="63" t="s">
        <v>270</v>
      </c>
      <c r="B108" s="16"/>
      <c r="C108" s="47">
        <v>33</v>
      </c>
      <c r="D108" s="47"/>
      <c r="E108" s="47">
        <v>44</v>
      </c>
      <c r="F108" s="47">
        <v>40</v>
      </c>
      <c r="G108" s="47">
        <v>43</v>
      </c>
      <c r="H108" s="47">
        <v>45</v>
      </c>
      <c r="I108" s="47">
        <v>45</v>
      </c>
      <c r="J108" s="47"/>
      <c r="K108" s="50"/>
      <c r="L108" s="47">
        <v>43</v>
      </c>
      <c r="M108" s="47"/>
      <c r="N108" s="47">
        <v>41</v>
      </c>
      <c r="O108" s="47">
        <v>46</v>
      </c>
      <c r="P108" s="47">
        <v>48</v>
      </c>
      <c r="Q108" s="47">
        <v>43</v>
      </c>
      <c r="R108" s="48">
        <f>COUNT(C108,D108,E108,F108,G108,H108,I108,K108,L108,M108,N108,O108,P108,Q108)</f>
        <v>11</v>
      </c>
      <c r="S108" s="29">
        <f>AVERAGE(C108:Q108)*2</f>
        <v>85.63636363636364</v>
      </c>
      <c r="T108" s="3" t="s">
        <v>18</v>
      </c>
    </row>
    <row r="109" spans="1:20" ht="15.75">
      <c r="A109" s="54" t="s">
        <v>136</v>
      </c>
      <c r="B109" s="47" t="s">
        <v>41</v>
      </c>
      <c r="C109" s="47">
        <v>44</v>
      </c>
      <c r="D109" s="47">
        <v>39</v>
      </c>
      <c r="E109" s="47">
        <v>43</v>
      </c>
      <c r="F109" s="47">
        <v>47</v>
      </c>
      <c r="G109" s="47">
        <v>41</v>
      </c>
      <c r="H109" s="47">
        <v>42</v>
      </c>
      <c r="I109" s="47">
        <v>42</v>
      </c>
      <c r="J109" s="21"/>
      <c r="K109" s="21">
        <v>43</v>
      </c>
      <c r="L109" s="21">
        <v>46</v>
      </c>
      <c r="M109" s="21">
        <v>40</v>
      </c>
      <c r="N109" s="21">
        <v>41</v>
      </c>
      <c r="O109" s="21">
        <v>38</v>
      </c>
      <c r="P109" s="47">
        <v>47</v>
      </c>
      <c r="Q109" s="47">
        <v>44</v>
      </c>
      <c r="R109" s="48">
        <f>COUNT(C109,D109,E109,F109,G109,H109,I109,K109,L109,M109,N109,O109,P109,Q109)</f>
        <v>14</v>
      </c>
      <c r="S109" s="29">
        <f>AVERAGE(C109:Q109)*2</f>
        <v>85.285714285714292</v>
      </c>
      <c r="T109" s="49" t="s">
        <v>133</v>
      </c>
    </row>
    <row r="110" spans="1:20" ht="15.75">
      <c r="A110" s="63" t="s">
        <v>144</v>
      </c>
      <c r="B110" s="16" t="s">
        <v>41</v>
      </c>
      <c r="C110" s="47"/>
      <c r="D110" s="47">
        <v>41</v>
      </c>
      <c r="E110" s="47">
        <v>41</v>
      </c>
      <c r="F110" s="47">
        <v>45</v>
      </c>
      <c r="G110" s="47">
        <v>44</v>
      </c>
      <c r="H110" s="47">
        <v>40</v>
      </c>
      <c r="I110" s="47">
        <v>42</v>
      </c>
      <c r="J110" s="47"/>
      <c r="K110" s="50">
        <v>40</v>
      </c>
      <c r="L110" s="47">
        <v>42</v>
      </c>
      <c r="M110" s="47">
        <v>40</v>
      </c>
      <c r="N110" s="47">
        <v>46</v>
      </c>
      <c r="O110" s="47">
        <v>48</v>
      </c>
      <c r="P110" s="47">
        <v>41</v>
      </c>
      <c r="Q110" s="47"/>
      <c r="R110" s="48">
        <f>COUNT(C110,D110,E110,F110,G110,H110,I110,K110,L110,M110,N110,O110,P110,Q110)</f>
        <v>12</v>
      </c>
      <c r="S110" s="29">
        <f>AVERAGE(C110:Q110)*2</f>
        <v>85</v>
      </c>
      <c r="T110" s="3" t="s">
        <v>18</v>
      </c>
    </row>
    <row r="111" spans="1:20" ht="15.75">
      <c r="A111" s="110" t="s">
        <v>83</v>
      </c>
      <c r="B111" s="111" t="s">
        <v>25</v>
      </c>
      <c r="C111" s="21">
        <v>38</v>
      </c>
      <c r="D111" s="47">
        <v>46</v>
      </c>
      <c r="E111" s="47">
        <v>43</v>
      </c>
      <c r="F111" s="47">
        <v>44</v>
      </c>
      <c r="G111" s="47">
        <v>44</v>
      </c>
      <c r="H111" s="21">
        <v>43</v>
      </c>
      <c r="I111" s="21">
        <v>42</v>
      </c>
      <c r="J111" s="21"/>
      <c r="K111" s="21">
        <v>42</v>
      </c>
      <c r="L111" s="21">
        <v>40</v>
      </c>
      <c r="M111" s="21">
        <v>44</v>
      </c>
      <c r="N111" s="21">
        <v>40</v>
      </c>
      <c r="O111" s="21"/>
      <c r="P111" s="47">
        <v>45</v>
      </c>
      <c r="Q111" s="47">
        <v>40</v>
      </c>
      <c r="R111" s="48">
        <f>COUNT(C111,D111,E111,F111,G111,H111,I111,K111,L111,M111,N111,O111,P111,Q111)</f>
        <v>13</v>
      </c>
      <c r="S111" s="29">
        <f>AVERAGE(C111:Q111)*2</f>
        <v>84.769230769230774</v>
      </c>
      <c r="T111" s="49" t="s">
        <v>62</v>
      </c>
    </row>
    <row r="112" spans="1:20" ht="15.75">
      <c r="A112" s="54" t="s">
        <v>121</v>
      </c>
      <c r="B112" s="47" t="s">
        <v>68</v>
      </c>
      <c r="C112" s="21">
        <v>40</v>
      </c>
      <c r="D112" s="21">
        <v>42</v>
      </c>
      <c r="E112" s="21">
        <v>42</v>
      </c>
      <c r="F112" s="21">
        <v>42</v>
      </c>
      <c r="G112" s="21">
        <v>45</v>
      </c>
      <c r="H112" s="21">
        <v>39</v>
      </c>
      <c r="I112" s="21">
        <v>36</v>
      </c>
      <c r="J112" s="21"/>
      <c r="K112" s="21"/>
      <c r="L112" s="21">
        <v>45</v>
      </c>
      <c r="M112" s="21">
        <v>45</v>
      </c>
      <c r="N112" s="21">
        <v>43</v>
      </c>
      <c r="O112" s="21">
        <v>43</v>
      </c>
      <c r="P112" s="47">
        <v>46</v>
      </c>
      <c r="Q112" s="47">
        <v>43</v>
      </c>
      <c r="R112" s="48">
        <f>COUNT(C112,D112,E112,F112,G112,H112,I112,K112:Q112)</f>
        <v>13</v>
      </c>
      <c r="S112" s="29">
        <f>AVERAGE(C112:Q112)*2</f>
        <v>84.769230769230774</v>
      </c>
      <c r="T112" s="49" t="s">
        <v>120</v>
      </c>
    </row>
    <row r="113" spans="1:20" ht="15.75">
      <c r="A113" s="108" t="s">
        <v>64</v>
      </c>
      <c r="B113" s="109" t="s">
        <v>41</v>
      </c>
      <c r="C113" s="47">
        <v>39</v>
      </c>
      <c r="D113" s="15">
        <v>39</v>
      </c>
      <c r="E113" s="15">
        <v>46</v>
      </c>
      <c r="F113" s="15"/>
      <c r="G113" s="15">
        <v>43</v>
      </c>
      <c r="H113" s="15">
        <v>41</v>
      </c>
      <c r="I113" s="15">
        <v>44</v>
      </c>
      <c r="J113" s="15"/>
      <c r="K113" s="15">
        <v>41</v>
      </c>
      <c r="L113" s="15">
        <v>41</v>
      </c>
      <c r="M113" s="15">
        <v>40</v>
      </c>
      <c r="N113" s="15"/>
      <c r="O113" s="15">
        <v>46</v>
      </c>
      <c r="P113" s="15">
        <v>43</v>
      </c>
      <c r="Q113" s="15">
        <v>45</v>
      </c>
      <c r="R113" s="48">
        <f>COUNT(C113,D113,E113,F113,G113,H113,I113,K113,L113,M113,N113,O113,P113,Q113)</f>
        <v>12</v>
      </c>
      <c r="S113" s="29">
        <f>AVERAGE(C113:Q113)*2</f>
        <v>84.666666666666671</v>
      </c>
      <c r="T113" s="49" t="s">
        <v>62</v>
      </c>
    </row>
    <row r="114" spans="1:20" ht="15.75">
      <c r="A114" s="101" t="s">
        <v>178</v>
      </c>
      <c r="B114" s="103" t="s">
        <v>22</v>
      </c>
      <c r="C114" s="47">
        <v>36</v>
      </c>
      <c r="D114" s="47">
        <v>44</v>
      </c>
      <c r="E114" s="47">
        <v>46</v>
      </c>
      <c r="F114" s="47">
        <v>46</v>
      </c>
      <c r="G114" s="47">
        <v>46</v>
      </c>
      <c r="H114" s="47">
        <v>41</v>
      </c>
      <c r="I114" s="47"/>
      <c r="J114" s="21"/>
      <c r="K114" s="21"/>
      <c r="L114" s="21">
        <v>40</v>
      </c>
      <c r="M114" s="21">
        <v>45</v>
      </c>
      <c r="N114" s="21">
        <v>41</v>
      </c>
      <c r="O114" s="21">
        <v>45</v>
      </c>
      <c r="P114" s="47">
        <v>35</v>
      </c>
      <c r="Q114" s="47">
        <v>41</v>
      </c>
      <c r="R114" s="48">
        <f>COUNT(C114,D114,E114,F114,G114,H114,I114,K114,L114,M114,N114,O114,P114,Q114)</f>
        <v>12</v>
      </c>
      <c r="S114" s="29">
        <f>AVERAGE(C114:Q114)*2</f>
        <v>84.333333333333329</v>
      </c>
      <c r="T114" s="49" t="s">
        <v>133</v>
      </c>
    </row>
    <row r="115" spans="1:20" ht="15.75">
      <c r="A115" s="105" t="s">
        <v>46</v>
      </c>
      <c r="B115" s="127"/>
      <c r="C115" s="47"/>
      <c r="D115" s="47">
        <v>41</v>
      </c>
      <c r="E115" s="47">
        <v>40</v>
      </c>
      <c r="F115" s="47">
        <v>39</v>
      </c>
      <c r="G115" s="47">
        <v>41</v>
      </c>
      <c r="H115" s="47">
        <v>43</v>
      </c>
      <c r="I115" s="47">
        <v>43</v>
      </c>
      <c r="J115" s="47"/>
      <c r="K115" s="50">
        <v>46</v>
      </c>
      <c r="L115" s="47">
        <v>39</v>
      </c>
      <c r="M115" s="47">
        <v>44</v>
      </c>
      <c r="N115" s="47">
        <v>37</v>
      </c>
      <c r="O115" s="47">
        <v>43</v>
      </c>
      <c r="P115" s="47">
        <v>42</v>
      </c>
      <c r="Q115" s="47">
        <v>46</v>
      </c>
      <c r="R115" s="48">
        <f>COUNT(C115,D115,E115,F115,G115,H115,I115,K115,L115,M115,N115,O115,P115,Q115)</f>
        <v>13</v>
      </c>
      <c r="S115" s="29">
        <f>AVERAGE(C115:Q115)*2</f>
        <v>83.692307692307693</v>
      </c>
      <c r="T115" s="3" t="s">
        <v>18</v>
      </c>
    </row>
    <row r="116" spans="1:20" ht="15.75">
      <c r="A116" s="140" t="s">
        <v>253</v>
      </c>
      <c r="B116" s="129"/>
      <c r="C116" s="47">
        <v>36</v>
      </c>
      <c r="D116" s="47">
        <v>46</v>
      </c>
      <c r="E116" s="47">
        <v>41</v>
      </c>
      <c r="F116" s="47"/>
      <c r="G116" s="47">
        <v>46</v>
      </c>
      <c r="H116" s="47">
        <v>45</v>
      </c>
      <c r="I116" s="47">
        <v>45</v>
      </c>
      <c r="J116" s="47"/>
      <c r="K116" s="47"/>
      <c r="L116" s="47">
        <v>40</v>
      </c>
      <c r="M116" s="47">
        <v>43</v>
      </c>
      <c r="N116" s="47">
        <v>41</v>
      </c>
      <c r="O116" s="47">
        <v>42</v>
      </c>
      <c r="P116" s="47">
        <v>36</v>
      </c>
      <c r="Q116" s="47">
        <v>39</v>
      </c>
      <c r="R116" s="48">
        <f>COUNT(C116,D116,E116,F116,G116,H116,I116,K116,L116,M116,N116,O116,P116,Q116)</f>
        <v>12</v>
      </c>
      <c r="S116" s="29">
        <f>AVERAGE(C116:Q116)*2</f>
        <v>83.333333333333329</v>
      </c>
      <c r="T116" s="3" t="s">
        <v>18</v>
      </c>
    </row>
    <row r="117" spans="1:20" ht="15.75">
      <c r="A117" s="140"/>
      <c r="B117" s="129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8"/>
      <c r="S117" s="29"/>
      <c r="T117" s="3"/>
    </row>
    <row r="118" spans="1:20" ht="15.75">
      <c r="A118" s="101" t="s">
        <v>61</v>
      </c>
      <c r="B118" s="103"/>
      <c r="C118" s="21">
        <v>46</v>
      </c>
      <c r="D118" s="21">
        <v>41</v>
      </c>
      <c r="E118" s="21">
        <v>36</v>
      </c>
      <c r="F118" s="21">
        <v>33</v>
      </c>
      <c r="G118" s="21">
        <v>46</v>
      </c>
      <c r="H118" s="21"/>
      <c r="I118" s="21">
        <v>40</v>
      </c>
      <c r="J118" s="21"/>
      <c r="K118" s="21">
        <v>39</v>
      </c>
      <c r="L118" s="21">
        <v>44</v>
      </c>
      <c r="M118" s="21">
        <v>38</v>
      </c>
      <c r="N118" s="21">
        <v>43</v>
      </c>
      <c r="O118" s="21">
        <v>45</v>
      </c>
      <c r="P118" s="21">
        <v>42</v>
      </c>
      <c r="Q118" s="47">
        <v>46</v>
      </c>
      <c r="R118" s="48">
        <f>COUNT(C118,D118,E118,F118,G118,H118,I118,K118,L118,M118,N118,O118,P118,Q118)</f>
        <v>13</v>
      </c>
      <c r="S118" s="29">
        <f>AVERAGE(C118:Q118)*2</f>
        <v>82.92307692307692</v>
      </c>
      <c r="T118" s="49" t="s">
        <v>52</v>
      </c>
    </row>
    <row r="119" spans="1:20" ht="15.75">
      <c r="A119" s="101" t="s">
        <v>222</v>
      </c>
      <c r="B119" s="103"/>
      <c r="C119" s="21"/>
      <c r="D119" s="21">
        <v>40</v>
      </c>
      <c r="E119" s="21"/>
      <c r="F119" s="21">
        <v>38</v>
      </c>
      <c r="G119" s="21">
        <v>41</v>
      </c>
      <c r="H119" s="21">
        <v>44</v>
      </c>
      <c r="I119" s="21">
        <v>38</v>
      </c>
      <c r="J119" s="21"/>
      <c r="K119" s="21">
        <v>33</v>
      </c>
      <c r="L119" s="21">
        <v>41</v>
      </c>
      <c r="M119" s="21">
        <v>41</v>
      </c>
      <c r="N119" s="21">
        <v>43</v>
      </c>
      <c r="O119" s="21">
        <v>45</v>
      </c>
      <c r="P119" s="47">
        <v>46</v>
      </c>
      <c r="Q119" s="47">
        <v>45</v>
      </c>
      <c r="R119" s="48">
        <f>COUNT(C119,D119,E119,F119,G119,H119,I119,K119,L119,M119,N119,O119,P119,Q119)</f>
        <v>12</v>
      </c>
      <c r="S119" s="29">
        <f>AVERAGE(C119:Q119)*2</f>
        <v>82.5</v>
      </c>
      <c r="T119" s="49" t="s">
        <v>13</v>
      </c>
    </row>
    <row r="120" spans="1:20" ht="15.75">
      <c r="A120" s="105" t="s">
        <v>269</v>
      </c>
      <c r="B120" s="127" t="s">
        <v>17</v>
      </c>
      <c r="C120" s="47">
        <v>35</v>
      </c>
      <c r="D120" s="47"/>
      <c r="E120" s="47">
        <v>37</v>
      </c>
      <c r="F120" s="47">
        <v>43</v>
      </c>
      <c r="G120" s="47">
        <v>43</v>
      </c>
      <c r="H120" s="47">
        <v>41</v>
      </c>
      <c r="I120" s="47">
        <v>39</v>
      </c>
      <c r="J120" s="47"/>
      <c r="K120" s="50"/>
      <c r="L120" s="47">
        <v>44</v>
      </c>
      <c r="M120" s="47"/>
      <c r="N120" s="47">
        <v>46</v>
      </c>
      <c r="O120" s="47">
        <v>39</v>
      </c>
      <c r="P120" s="47">
        <v>41</v>
      </c>
      <c r="Q120" s="47">
        <v>44</v>
      </c>
      <c r="R120" s="48">
        <f>COUNT(C120,D120,E120,F120,G120,H120,I120,K120,L120,M120,N120,O120,P120,Q120)</f>
        <v>11</v>
      </c>
      <c r="S120" s="29">
        <f>AVERAGE(C120:Q120)*2</f>
        <v>82.181818181818187</v>
      </c>
      <c r="T120" s="3" t="s">
        <v>18</v>
      </c>
    </row>
    <row r="121" spans="1:20" ht="15.75">
      <c r="A121" s="101" t="s">
        <v>117</v>
      </c>
      <c r="B121" s="103" t="s">
        <v>22</v>
      </c>
      <c r="C121" s="21">
        <v>35</v>
      </c>
      <c r="D121" s="21">
        <v>37</v>
      </c>
      <c r="E121" s="21">
        <v>44</v>
      </c>
      <c r="F121" s="21">
        <v>42</v>
      </c>
      <c r="G121" s="21">
        <v>37</v>
      </c>
      <c r="H121" s="21">
        <v>44</v>
      </c>
      <c r="I121" s="21">
        <v>41</v>
      </c>
      <c r="J121" s="21"/>
      <c r="K121" s="21">
        <v>43</v>
      </c>
      <c r="L121" s="21">
        <v>45</v>
      </c>
      <c r="M121" s="21">
        <v>38</v>
      </c>
      <c r="N121" s="21">
        <v>41</v>
      </c>
      <c r="O121" s="21">
        <v>37</v>
      </c>
      <c r="P121" s="47">
        <v>47</v>
      </c>
      <c r="Q121" s="47">
        <v>43</v>
      </c>
      <c r="R121" s="48">
        <f>COUNT(C121,D121,E121,F121,G121,H121,I121,K121,L121,M121,N121,O121,P121,Q121)</f>
        <v>14</v>
      </c>
      <c r="S121" s="29">
        <f>AVERAGE(C121:Q121)*2</f>
        <v>82</v>
      </c>
      <c r="T121" s="49" t="s">
        <v>102</v>
      </c>
    </row>
    <row r="122" spans="1:20" ht="15.75">
      <c r="A122" s="101" t="s">
        <v>125</v>
      </c>
      <c r="B122" s="103" t="s">
        <v>41</v>
      </c>
      <c r="C122" s="21">
        <v>40</v>
      </c>
      <c r="D122" s="21">
        <v>41</v>
      </c>
      <c r="E122" s="21">
        <v>40</v>
      </c>
      <c r="F122" s="21">
        <v>42</v>
      </c>
      <c r="G122" s="21">
        <v>42</v>
      </c>
      <c r="H122" s="21">
        <v>40</v>
      </c>
      <c r="I122" s="21">
        <v>42</v>
      </c>
      <c r="J122" s="21"/>
      <c r="K122" s="21">
        <v>38</v>
      </c>
      <c r="L122" s="21">
        <v>36</v>
      </c>
      <c r="M122" s="21">
        <v>42</v>
      </c>
      <c r="N122" s="21">
        <v>43</v>
      </c>
      <c r="O122" s="21">
        <v>39</v>
      </c>
      <c r="P122" s="47">
        <v>44</v>
      </c>
      <c r="Q122" s="47">
        <v>39</v>
      </c>
      <c r="R122" s="48">
        <f>COUNT(C122,D122,E122,F122,G122,H122,I122,K122:Q122)</f>
        <v>14</v>
      </c>
      <c r="S122" s="29">
        <f>AVERAGE(C122:Q122)*2</f>
        <v>81.142857142857139</v>
      </c>
      <c r="T122" s="49" t="s">
        <v>120</v>
      </c>
    </row>
    <row r="123" spans="1:20" ht="15.75">
      <c r="A123" s="101" t="s">
        <v>128</v>
      </c>
      <c r="B123" s="103"/>
      <c r="C123" s="47">
        <v>32</v>
      </c>
      <c r="D123" s="47">
        <v>36</v>
      </c>
      <c r="E123" s="21">
        <v>41</v>
      </c>
      <c r="F123" s="21">
        <v>42</v>
      </c>
      <c r="G123" s="21">
        <v>33</v>
      </c>
      <c r="H123" s="21">
        <v>45</v>
      </c>
      <c r="I123" s="21">
        <v>46</v>
      </c>
      <c r="J123" s="21"/>
      <c r="K123" s="21">
        <v>42</v>
      </c>
      <c r="L123" s="21">
        <v>42</v>
      </c>
      <c r="M123" s="21">
        <v>40</v>
      </c>
      <c r="N123" s="21"/>
      <c r="O123" s="21">
        <v>44</v>
      </c>
      <c r="P123" s="47">
        <v>43</v>
      </c>
      <c r="Q123" s="47">
        <v>37</v>
      </c>
      <c r="R123" s="48">
        <f>COUNT(C123,D123,E123,F123,G123,H123,I123,K123:Q123)</f>
        <v>13</v>
      </c>
      <c r="S123" s="29">
        <f>AVERAGE(C123:Q123)*2</f>
        <v>80.461538461538467</v>
      </c>
      <c r="T123" s="49" t="s">
        <v>120</v>
      </c>
    </row>
    <row r="124" spans="1:20" ht="15.75">
      <c r="A124" s="101" t="s">
        <v>272</v>
      </c>
      <c r="B124" s="103" t="s">
        <v>41</v>
      </c>
      <c r="C124" s="21">
        <v>35</v>
      </c>
      <c r="D124" s="21">
        <v>40</v>
      </c>
      <c r="E124" s="21">
        <v>40</v>
      </c>
      <c r="F124" s="21">
        <v>42</v>
      </c>
      <c r="G124" s="21">
        <v>36</v>
      </c>
      <c r="H124" s="21">
        <v>39</v>
      </c>
      <c r="I124" s="21">
        <v>39</v>
      </c>
      <c r="J124" s="21"/>
      <c r="K124" s="21"/>
      <c r="L124" s="21">
        <v>39</v>
      </c>
      <c r="M124" s="21"/>
      <c r="N124" s="21"/>
      <c r="O124" s="21">
        <v>45</v>
      </c>
      <c r="P124" s="47">
        <v>42</v>
      </c>
      <c r="Q124" s="47">
        <v>43</v>
      </c>
      <c r="R124" s="48">
        <f>COUNT(C124,D124,E124,F124,G124,H124,I124,K124:Q124)</f>
        <v>11</v>
      </c>
      <c r="S124" s="29">
        <f>AVERAGE(C124:Q124)*2</f>
        <v>80</v>
      </c>
      <c r="T124" s="49" t="s">
        <v>120</v>
      </c>
    </row>
    <row r="125" spans="1:20" ht="15.75">
      <c r="A125" s="105" t="s">
        <v>42</v>
      </c>
      <c r="B125" s="127" t="s">
        <v>41</v>
      </c>
      <c r="C125" s="47">
        <v>38</v>
      </c>
      <c r="D125" s="47">
        <v>35</v>
      </c>
      <c r="E125" s="47">
        <v>40</v>
      </c>
      <c r="F125" s="47">
        <v>33</v>
      </c>
      <c r="G125" s="47"/>
      <c r="H125" s="47"/>
      <c r="I125" s="47">
        <v>41</v>
      </c>
      <c r="J125" s="47"/>
      <c r="K125" s="50">
        <v>37</v>
      </c>
      <c r="L125" s="47">
        <v>41</v>
      </c>
      <c r="M125" s="47">
        <v>41</v>
      </c>
      <c r="N125" s="47">
        <v>44</v>
      </c>
      <c r="O125" s="47">
        <v>40</v>
      </c>
      <c r="P125" s="47">
        <v>43</v>
      </c>
      <c r="Q125" s="47">
        <v>44</v>
      </c>
      <c r="R125" s="48">
        <f>COUNT(C125,D125,E125,F125,G125,H125,I125,K125,L125,M125,N125,O125,P125,Q125)</f>
        <v>12</v>
      </c>
      <c r="S125" s="29">
        <f>AVERAGE(C125:Q125)*2</f>
        <v>79.5</v>
      </c>
      <c r="T125" s="3" t="s">
        <v>18</v>
      </c>
    </row>
    <row r="126" spans="1:20" ht="15.75">
      <c r="A126" s="105" t="s">
        <v>187</v>
      </c>
      <c r="B126" s="129" t="s">
        <v>22</v>
      </c>
      <c r="C126" s="47"/>
      <c r="D126" s="47"/>
      <c r="E126" s="47">
        <v>17</v>
      </c>
      <c r="F126" s="47">
        <v>43</v>
      </c>
      <c r="G126" s="47">
        <v>40</v>
      </c>
      <c r="H126" s="47">
        <v>36</v>
      </c>
      <c r="I126" s="47">
        <v>32</v>
      </c>
      <c r="J126" s="47"/>
      <c r="K126" s="47">
        <v>36</v>
      </c>
      <c r="L126" s="47">
        <v>40</v>
      </c>
      <c r="M126" s="47">
        <v>37</v>
      </c>
      <c r="N126" s="47">
        <v>40</v>
      </c>
      <c r="O126" s="47">
        <v>45</v>
      </c>
      <c r="P126" s="47">
        <v>42</v>
      </c>
      <c r="Q126" s="47">
        <v>41</v>
      </c>
      <c r="R126" s="48">
        <f>COUNT(C126,D126,E126,F126,G126,H126,I126,K126,L126,M126,N126,O126,P126,Q126)</f>
        <v>12</v>
      </c>
      <c r="S126" s="29">
        <f>AVERAGE(C126:Q126)*2</f>
        <v>74.833333333333329</v>
      </c>
      <c r="T126" s="3" t="s">
        <v>18</v>
      </c>
    </row>
    <row r="127" spans="1:20" ht="15.75">
      <c r="A127" s="101" t="s">
        <v>262</v>
      </c>
      <c r="B127" s="103"/>
      <c r="C127" s="47">
        <v>35</v>
      </c>
      <c r="D127" s="47">
        <v>24</v>
      </c>
      <c r="E127" s="47">
        <v>38</v>
      </c>
      <c r="F127" s="47">
        <v>40</v>
      </c>
      <c r="G127" s="47"/>
      <c r="H127" s="47">
        <v>42</v>
      </c>
      <c r="I127" s="47">
        <v>39</v>
      </c>
      <c r="J127" s="21"/>
      <c r="K127" s="21"/>
      <c r="L127" s="21">
        <v>41</v>
      </c>
      <c r="M127" s="21">
        <v>38</v>
      </c>
      <c r="N127" s="21">
        <v>38</v>
      </c>
      <c r="O127" s="21">
        <v>37</v>
      </c>
      <c r="P127" s="47">
        <v>36</v>
      </c>
      <c r="Q127" s="47"/>
      <c r="R127" s="48">
        <f>COUNT(C127,D127,E127,F127,G127,H127,I127,K127,L127,M127,N127,O127,P127,Q127)</f>
        <v>11</v>
      </c>
      <c r="S127" s="120">
        <f>AVERAGE(C127:Q127)*2</f>
        <v>74.181818181818187</v>
      </c>
      <c r="T127" s="49" t="s">
        <v>133</v>
      </c>
    </row>
    <row r="128" spans="1:20" ht="15.75">
      <c r="A128" s="101" t="s">
        <v>233</v>
      </c>
      <c r="B128" s="103" t="s">
        <v>20</v>
      </c>
      <c r="C128" s="21">
        <v>34</v>
      </c>
      <c r="D128" s="21">
        <v>33</v>
      </c>
      <c r="E128" s="21">
        <v>35</v>
      </c>
      <c r="F128" s="21">
        <v>37</v>
      </c>
      <c r="G128" s="21">
        <v>33</v>
      </c>
      <c r="H128" s="21">
        <v>38</v>
      </c>
      <c r="I128" s="21">
        <v>28</v>
      </c>
      <c r="J128" s="21"/>
      <c r="K128" s="21">
        <v>37</v>
      </c>
      <c r="L128" s="21">
        <v>36</v>
      </c>
      <c r="M128" s="21">
        <v>41</v>
      </c>
      <c r="N128" s="21">
        <v>38</v>
      </c>
      <c r="O128" s="21">
        <v>42</v>
      </c>
      <c r="P128" s="47">
        <v>37</v>
      </c>
      <c r="Q128" s="47"/>
      <c r="R128" s="48">
        <f>COUNT(C128,D128,E128,F128,G128,H128,I128,K128,L128,M128,N128,O128,P128,Q128)</f>
        <v>13</v>
      </c>
      <c r="S128" s="29">
        <f>AVERAGE(C128:Q128)*2</f>
        <v>72.15384615384616</v>
      </c>
      <c r="T128" s="49" t="s">
        <v>102</v>
      </c>
    </row>
    <row r="129" spans="1:20" ht="15.75">
      <c r="A129" s="105" t="s">
        <v>231</v>
      </c>
      <c r="B129" s="127"/>
      <c r="C129" s="47">
        <v>28</v>
      </c>
      <c r="D129" s="51">
        <v>24</v>
      </c>
      <c r="E129" s="47">
        <v>40</v>
      </c>
      <c r="F129" s="47">
        <v>33</v>
      </c>
      <c r="G129" s="47">
        <v>38</v>
      </c>
      <c r="H129" s="47">
        <v>37</v>
      </c>
      <c r="I129" s="47">
        <v>35</v>
      </c>
      <c r="J129" s="47"/>
      <c r="K129" s="50">
        <v>37</v>
      </c>
      <c r="L129" s="47">
        <v>36</v>
      </c>
      <c r="M129" s="47">
        <v>33</v>
      </c>
      <c r="N129" s="47">
        <v>41</v>
      </c>
      <c r="O129" s="47">
        <v>41</v>
      </c>
      <c r="P129" s="47">
        <v>42</v>
      </c>
      <c r="Q129" s="47">
        <v>39</v>
      </c>
      <c r="R129" s="48">
        <f>COUNT(C129,D129,E129,F129,G129,H129,I129,K129,L129,M129,N129,O129,P129,Q129)</f>
        <v>14</v>
      </c>
      <c r="S129" s="29">
        <f>AVERAGE(C129:Q129)*2</f>
        <v>72</v>
      </c>
      <c r="T129" s="3" t="s">
        <v>18</v>
      </c>
    </row>
    <row r="130" spans="1:20" ht="15.75">
      <c r="A130" s="104" t="s">
        <v>263</v>
      </c>
      <c r="B130" s="103"/>
      <c r="C130" s="21">
        <v>31</v>
      </c>
      <c r="D130" s="21">
        <v>40</v>
      </c>
      <c r="E130" s="21">
        <v>35</v>
      </c>
      <c r="F130" s="21">
        <v>40</v>
      </c>
      <c r="G130" s="21">
        <v>40</v>
      </c>
      <c r="H130" s="21">
        <v>31</v>
      </c>
      <c r="I130" s="21">
        <v>29</v>
      </c>
      <c r="J130" s="21"/>
      <c r="K130" s="21">
        <v>38</v>
      </c>
      <c r="L130" s="21">
        <v>30</v>
      </c>
      <c r="M130" s="21"/>
      <c r="N130" s="21">
        <v>37</v>
      </c>
      <c r="O130" s="21">
        <v>36</v>
      </c>
      <c r="P130" s="47"/>
      <c r="Q130" s="47">
        <v>42</v>
      </c>
      <c r="R130" s="48">
        <f>COUNT(C130,D130,E130,F130,G130,H130,I130,K130,L130,M130,N130,O130,P130,Q130)</f>
        <v>12</v>
      </c>
      <c r="S130" s="29">
        <f>AVERAGE(C130:Q130)*2</f>
        <v>71.5</v>
      </c>
      <c r="T130" s="49" t="s">
        <v>99</v>
      </c>
    </row>
    <row r="131" spans="1:20" ht="15.75">
      <c r="A131" s="105" t="s">
        <v>230</v>
      </c>
      <c r="B131" s="127"/>
      <c r="C131" s="47">
        <v>35</v>
      </c>
      <c r="D131" s="47">
        <v>35</v>
      </c>
      <c r="E131" s="47">
        <v>32</v>
      </c>
      <c r="F131" s="47">
        <v>35</v>
      </c>
      <c r="G131" s="47">
        <v>35</v>
      </c>
      <c r="H131" s="47">
        <v>39</v>
      </c>
      <c r="I131" s="47">
        <v>40</v>
      </c>
      <c r="J131" s="47"/>
      <c r="K131" s="50">
        <v>36</v>
      </c>
      <c r="L131" s="47">
        <v>33</v>
      </c>
      <c r="M131" s="47">
        <v>35</v>
      </c>
      <c r="N131" s="47">
        <v>36</v>
      </c>
      <c r="O131" s="47">
        <v>31</v>
      </c>
      <c r="P131" s="47">
        <v>40</v>
      </c>
      <c r="Q131" s="47">
        <v>36</v>
      </c>
      <c r="R131" s="48">
        <f>COUNT(C131,D131,E131,F131,G131,H131,I131,K131,L131,M131,N131,O131,P131,Q131)</f>
        <v>14</v>
      </c>
      <c r="S131" s="29">
        <f>AVERAGE(C131:Q131)*2</f>
        <v>71.142857142857139</v>
      </c>
      <c r="T131" s="3" t="s">
        <v>18</v>
      </c>
    </row>
    <row r="132" spans="1:20" ht="15.75">
      <c r="A132" s="101" t="s">
        <v>265</v>
      </c>
      <c r="B132" s="103" t="s">
        <v>17</v>
      </c>
      <c r="C132" s="21">
        <v>30</v>
      </c>
      <c r="D132" s="21">
        <v>31</v>
      </c>
      <c r="E132" s="21">
        <v>29</v>
      </c>
      <c r="F132" s="21">
        <v>37</v>
      </c>
      <c r="G132" s="21">
        <v>39</v>
      </c>
      <c r="H132" s="21">
        <v>41</v>
      </c>
      <c r="I132" s="21">
        <v>33</v>
      </c>
      <c r="J132" s="21"/>
      <c r="K132" s="21">
        <v>39</v>
      </c>
      <c r="L132" s="21"/>
      <c r="M132" s="21">
        <v>37</v>
      </c>
      <c r="N132" s="21">
        <v>39</v>
      </c>
      <c r="O132" s="21">
        <v>35</v>
      </c>
      <c r="P132" s="47"/>
      <c r="Q132" s="47"/>
      <c r="R132" s="48">
        <f>COUNT(C132,D132,E132,F132,G132,H132,I132,K132,L132,M132,N132,O132,P132,Q132)</f>
        <v>11</v>
      </c>
      <c r="S132" s="29">
        <f>AVERAGE(C132:Q132)*2</f>
        <v>70.909090909090907</v>
      </c>
      <c r="T132" s="49" t="s">
        <v>102</v>
      </c>
    </row>
    <row r="133" spans="1:20" ht="15.75">
      <c r="A133" s="102" t="s">
        <v>51</v>
      </c>
      <c r="B133" s="100" t="s">
        <v>25</v>
      </c>
      <c r="C133" s="21">
        <v>19</v>
      </c>
      <c r="D133" s="21">
        <v>24</v>
      </c>
      <c r="E133" s="21">
        <v>27</v>
      </c>
      <c r="F133" s="21">
        <v>35</v>
      </c>
      <c r="G133" s="21">
        <v>37</v>
      </c>
      <c r="H133" s="21">
        <v>31</v>
      </c>
      <c r="I133" s="21">
        <v>40</v>
      </c>
      <c r="J133" s="21"/>
      <c r="K133" s="21">
        <v>45</v>
      </c>
      <c r="L133" s="21">
        <v>37</v>
      </c>
      <c r="M133" s="21">
        <v>38</v>
      </c>
      <c r="N133" s="21">
        <v>41</v>
      </c>
      <c r="O133" s="21">
        <v>42</v>
      </c>
      <c r="P133" s="21">
        <v>36</v>
      </c>
      <c r="Q133" s="21">
        <v>36</v>
      </c>
      <c r="R133" s="48">
        <f>COUNT(C133,D133,E133,F133,G133,H133,I133,K133,L133,M133,N133,O133,P133,Q133)</f>
        <v>14</v>
      </c>
      <c r="S133" s="29">
        <f>AVERAGE(C133:Q133)*2</f>
        <v>69.714285714285708</v>
      </c>
      <c r="T133" s="49" t="s">
        <v>52</v>
      </c>
    </row>
    <row r="134" spans="1:20" ht="15.75">
      <c r="A134" s="101" t="s">
        <v>237</v>
      </c>
      <c r="B134" s="103"/>
      <c r="C134" s="21">
        <v>31</v>
      </c>
      <c r="D134" s="21">
        <v>27</v>
      </c>
      <c r="E134" s="21">
        <v>29</v>
      </c>
      <c r="F134" s="21">
        <v>34</v>
      </c>
      <c r="G134" s="21">
        <v>36</v>
      </c>
      <c r="H134" s="21">
        <v>34</v>
      </c>
      <c r="I134" s="21">
        <v>39</v>
      </c>
      <c r="J134" s="21"/>
      <c r="K134" s="21">
        <v>36</v>
      </c>
      <c r="L134" s="21">
        <v>41</v>
      </c>
      <c r="M134" s="21">
        <v>32</v>
      </c>
      <c r="N134" s="21">
        <v>35</v>
      </c>
      <c r="O134" s="21">
        <v>38</v>
      </c>
      <c r="P134" s="47">
        <v>43</v>
      </c>
      <c r="Q134" s="47">
        <v>33</v>
      </c>
      <c r="R134" s="48">
        <f>COUNT(C134,D134,E134,F134,G134,H134,I134,K134:Q134)</f>
        <v>14</v>
      </c>
      <c r="S134" s="29">
        <f>AVERAGE(C134:Q134)*2</f>
        <v>69.714285714285708</v>
      </c>
      <c r="T134" s="49" t="s">
        <v>120</v>
      </c>
    </row>
    <row r="135" spans="1:20" ht="15.75">
      <c r="A135" s="108" t="s">
        <v>173</v>
      </c>
      <c r="B135" s="109" t="s">
        <v>41</v>
      </c>
      <c r="C135" s="21">
        <v>29</v>
      </c>
      <c r="D135" s="21"/>
      <c r="E135" s="21">
        <v>36</v>
      </c>
      <c r="F135" s="21">
        <v>35</v>
      </c>
      <c r="G135" s="21">
        <v>38</v>
      </c>
      <c r="H135" s="21"/>
      <c r="I135" s="21">
        <v>37</v>
      </c>
      <c r="J135" s="21"/>
      <c r="K135" s="21">
        <v>42</v>
      </c>
      <c r="L135" s="21"/>
      <c r="M135" s="21">
        <v>36</v>
      </c>
      <c r="N135" s="21">
        <v>33</v>
      </c>
      <c r="O135" s="21">
        <v>33</v>
      </c>
      <c r="P135" s="47">
        <v>32</v>
      </c>
      <c r="Q135" s="47">
        <v>32</v>
      </c>
      <c r="R135" s="48">
        <f>COUNT(C135,D135,E135,F135,G135,H135,I135,K135,L135,M135,N135,O135,P135,Q135)</f>
        <v>11</v>
      </c>
      <c r="S135" s="29">
        <f>AVERAGE(C135:Q135)*2</f>
        <v>69.63636363636364</v>
      </c>
      <c r="T135" s="49" t="s">
        <v>62</v>
      </c>
    </row>
    <row r="136" spans="1:20" ht="15.75">
      <c r="A136" s="105" t="s">
        <v>229</v>
      </c>
      <c r="B136" s="127" t="s">
        <v>20</v>
      </c>
      <c r="C136" s="47">
        <v>23</v>
      </c>
      <c r="D136" s="47">
        <v>35</v>
      </c>
      <c r="E136" s="47">
        <v>31</v>
      </c>
      <c r="F136" s="47">
        <v>37</v>
      </c>
      <c r="G136" s="47">
        <v>36</v>
      </c>
      <c r="H136" s="47">
        <v>37</v>
      </c>
      <c r="I136" s="47"/>
      <c r="J136" s="47"/>
      <c r="K136" s="50">
        <v>28</v>
      </c>
      <c r="L136" s="47">
        <v>37</v>
      </c>
      <c r="M136" s="47">
        <v>35</v>
      </c>
      <c r="N136" s="47">
        <v>39</v>
      </c>
      <c r="O136" s="47">
        <v>40</v>
      </c>
      <c r="P136" s="47"/>
      <c r="Q136" s="47"/>
      <c r="R136" s="48">
        <f>COUNT(C136,D136,E136,F136,G136,H136,I136,K136,L136,M136,N136,O136,P136,Q136)</f>
        <v>11</v>
      </c>
      <c r="S136" s="29">
        <f>AVERAGE(C136:Q136)*2</f>
        <v>68.727272727272734</v>
      </c>
      <c r="T136" s="3" t="s">
        <v>18</v>
      </c>
    </row>
    <row r="137" spans="1:20" ht="15.75">
      <c r="A137" s="101" t="s">
        <v>354</v>
      </c>
      <c r="B137" s="103" t="s">
        <v>17</v>
      </c>
      <c r="C137" s="47"/>
      <c r="D137" s="47">
        <v>36</v>
      </c>
      <c r="E137" s="47"/>
      <c r="F137" s="47">
        <v>24</v>
      </c>
      <c r="G137" s="47">
        <v>29</v>
      </c>
      <c r="H137" s="47"/>
      <c r="I137" s="47">
        <v>40</v>
      </c>
      <c r="J137" s="21"/>
      <c r="K137" s="21">
        <v>34</v>
      </c>
      <c r="L137" s="21">
        <v>37</v>
      </c>
      <c r="M137" s="21">
        <v>29</v>
      </c>
      <c r="N137" s="21">
        <v>40</v>
      </c>
      <c r="O137" s="21">
        <v>30</v>
      </c>
      <c r="P137" s="47">
        <v>38</v>
      </c>
      <c r="Q137" s="47">
        <v>33</v>
      </c>
      <c r="R137" s="48">
        <f>COUNT(C137,D137,E137,F137,G137,H137,I137,K137,L137,M137,N137,O137,P137,Q137)</f>
        <v>11</v>
      </c>
      <c r="S137" s="29">
        <f>AVERAGE(C137:Q137)*2</f>
        <v>67.272727272727266</v>
      </c>
      <c r="T137" s="49" t="s">
        <v>133</v>
      </c>
    </row>
    <row r="138" spans="1:20" ht="15.75">
      <c r="A138" s="101"/>
      <c r="B138" s="103"/>
      <c r="C138" s="47"/>
      <c r="D138" s="47"/>
      <c r="E138" s="47"/>
      <c r="F138" s="47"/>
      <c r="G138" s="47"/>
      <c r="H138" s="47"/>
      <c r="I138" s="47"/>
      <c r="J138" s="21"/>
      <c r="K138" s="21"/>
      <c r="L138" s="21"/>
      <c r="M138" s="21"/>
      <c r="N138" s="21"/>
      <c r="O138" s="21"/>
      <c r="P138" s="47"/>
      <c r="Q138" s="47"/>
      <c r="R138" s="48"/>
      <c r="S138" s="29"/>
      <c r="T138" s="49"/>
    </row>
    <row r="139" spans="1:20" ht="15.75">
      <c r="A139" s="105" t="s">
        <v>192</v>
      </c>
      <c r="B139" s="127"/>
      <c r="C139" s="47"/>
      <c r="D139" s="47">
        <v>37</v>
      </c>
      <c r="E139" s="47">
        <v>31</v>
      </c>
      <c r="F139" s="47">
        <v>32</v>
      </c>
      <c r="G139" s="47">
        <v>38</v>
      </c>
      <c r="H139" s="47"/>
      <c r="I139" s="47">
        <v>42</v>
      </c>
      <c r="J139" s="47"/>
      <c r="K139" s="50">
        <v>39</v>
      </c>
      <c r="L139" s="47">
        <v>41</v>
      </c>
      <c r="M139" s="47"/>
      <c r="N139" s="47"/>
      <c r="O139" s="47">
        <v>41</v>
      </c>
      <c r="P139" s="47">
        <v>44</v>
      </c>
      <c r="Q139" s="47">
        <v>41</v>
      </c>
      <c r="R139" s="48">
        <f>COUNT(C139,D139,E139,F139,G139,H139,I139,K139,L139,M139,N139,O139,P139,Q139)</f>
        <v>10</v>
      </c>
      <c r="S139" s="29">
        <f>AVERAGE(C139:Q139)*2</f>
        <v>77.2</v>
      </c>
      <c r="T139" s="3" t="s">
        <v>18</v>
      </c>
    </row>
    <row r="140" spans="1:20" ht="15.75">
      <c r="A140" s="105" t="s">
        <v>255</v>
      </c>
      <c r="B140" s="127"/>
      <c r="C140" s="47"/>
      <c r="D140" s="47">
        <v>40</v>
      </c>
      <c r="E140" s="47">
        <v>38</v>
      </c>
      <c r="F140" s="47">
        <v>32</v>
      </c>
      <c r="G140" s="47">
        <v>36</v>
      </c>
      <c r="H140" s="47"/>
      <c r="I140" s="47">
        <v>37</v>
      </c>
      <c r="J140" s="47"/>
      <c r="K140" s="50">
        <v>39</v>
      </c>
      <c r="L140" s="47">
        <v>39</v>
      </c>
      <c r="M140" s="47"/>
      <c r="N140" s="47"/>
      <c r="O140" s="47">
        <v>39</v>
      </c>
      <c r="P140" s="47">
        <v>36</v>
      </c>
      <c r="Q140" s="47">
        <v>36</v>
      </c>
      <c r="R140" s="48">
        <f>COUNT(C140,D140,E140,F140,G140,H140,I140,K140,L140,M140,N140,O140,P140,Q140)</f>
        <v>10</v>
      </c>
      <c r="S140" s="29">
        <f>AVERAGE(C140:Q140)*2</f>
        <v>74.400000000000006</v>
      </c>
      <c r="T140" s="3" t="s">
        <v>18</v>
      </c>
    </row>
    <row r="141" spans="1:20" ht="15.75">
      <c r="A141" s="105" t="s">
        <v>40</v>
      </c>
      <c r="B141" s="127"/>
      <c r="C141" s="47">
        <v>29</v>
      </c>
      <c r="D141" s="51">
        <v>38</v>
      </c>
      <c r="E141" s="47"/>
      <c r="F141" s="47">
        <v>21</v>
      </c>
      <c r="G141" s="47">
        <v>32</v>
      </c>
      <c r="H141" s="47">
        <v>28</v>
      </c>
      <c r="I141" s="47">
        <v>31</v>
      </c>
      <c r="J141" s="47"/>
      <c r="K141" s="50">
        <v>23</v>
      </c>
      <c r="L141" s="47">
        <v>29</v>
      </c>
      <c r="M141" s="47"/>
      <c r="N141" s="47">
        <v>34</v>
      </c>
      <c r="O141" s="47"/>
      <c r="P141" s="47">
        <v>34</v>
      </c>
      <c r="Q141" s="47"/>
      <c r="R141" s="48">
        <f>COUNT(C141,D141,E141,F141,G141,H141,I141,K141,L141,M141,N141,O141,P141,Q141)</f>
        <v>10</v>
      </c>
      <c r="S141" s="29">
        <f>AVERAGE(C141:Q141)*2</f>
        <v>59.8</v>
      </c>
      <c r="T141" s="3" t="s">
        <v>18</v>
      </c>
    </row>
    <row r="142" spans="1:20" ht="15.75">
      <c r="A142" s="101" t="s">
        <v>316</v>
      </c>
      <c r="B142" s="103" t="s">
        <v>20</v>
      </c>
      <c r="C142" s="21"/>
      <c r="D142" s="21"/>
      <c r="E142" s="21"/>
      <c r="F142" s="21">
        <v>43</v>
      </c>
      <c r="G142" s="21">
        <v>41</v>
      </c>
      <c r="H142" s="21">
        <v>45</v>
      </c>
      <c r="I142" s="21">
        <v>48</v>
      </c>
      <c r="J142" s="21"/>
      <c r="K142" s="21">
        <v>42</v>
      </c>
      <c r="L142" s="21">
        <v>45</v>
      </c>
      <c r="M142" s="21">
        <v>45</v>
      </c>
      <c r="N142" s="21"/>
      <c r="O142" s="21">
        <v>46</v>
      </c>
      <c r="P142" s="21">
        <v>45</v>
      </c>
      <c r="Q142" s="47">
        <v>47</v>
      </c>
      <c r="R142" s="48">
        <f>COUNT(C142,D142,E142,F142,G142,H142,I142,K142,L142,M142,N142,O142,P142,Q142)</f>
        <v>10</v>
      </c>
      <c r="S142" s="29">
        <f>AVERAGE(C142:Q142)*2</f>
        <v>89.4</v>
      </c>
      <c r="T142" s="49" t="s">
        <v>52</v>
      </c>
    </row>
    <row r="143" spans="1:20" ht="15.75">
      <c r="A143" s="108" t="s">
        <v>66</v>
      </c>
      <c r="B143" s="109" t="s">
        <v>25</v>
      </c>
      <c r="C143" s="21"/>
      <c r="D143" s="21">
        <v>47</v>
      </c>
      <c r="E143" s="21">
        <v>49</v>
      </c>
      <c r="F143" s="21">
        <v>48</v>
      </c>
      <c r="G143" s="21">
        <v>49</v>
      </c>
      <c r="H143" s="21">
        <v>47</v>
      </c>
      <c r="I143" s="21">
        <v>47</v>
      </c>
      <c r="J143" s="21"/>
      <c r="K143" s="21">
        <v>47</v>
      </c>
      <c r="L143" s="21"/>
      <c r="M143" s="21">
        <v>45</v>
      </c>
      <c r="N143" s="21"/>
      <c r="O143" s="21">
        <v>48</v>
      </c>
      <c r="P143" s="47"/>
      <c r="Q143" s="47">
        <v>47</v>
      </c>
      <c r="R143" s="48">
        <f>COUNT(C143,D143,E143,F143,G143,H143,I143,K143,L143,M143,N143,O143,P143,Q143)</f>
        <v>10</v>
      </c>
      <c r="S143" s="29">
        <f>AVERAGE(C143:Q143)*2</f>
        <v>94.8</v>
      </c>
      <c r="T143" s="49" t="s">
        <v>62</v>
      </c>
    </row>
    <row r="144" spans="1:20" ht="15.75">
      <c r="A144" s="108" t="s">
        <v>72</v>
      </c>
      <c r="B144" s="109" t="s">
        <v>27</v>
      </c>
      <c r="C144" s="21">
        <v>46</v>
      </c>
      <c r="D144" s="21">
        <v>49</v>
      </c>
      <c r="E144" s="21">
        <v>48</v>
      </c>
      <c r="F144" s="21">
        <v>48</v>
      </c>
      <c r="G144" s="21">
        <v>49</v>
      </c>
      <c r="H144" s="21"/>
      <c r="I144" s="21">
        <v>49</v>
      </c>
      <c r="J144" s="21"/>
      <c r="K144" s="21"/>
      <c r="L144" s="21">
        <v>48</v>
      </c>
      <c r="M144" s="21"/>
      <c r="N144" s="21"/>
      <c r="O144" s="21">
        <v>49</v>
      </c>
      <c r="P144" s="47">
        <v>49</v>
      </c>
      <c r="Q144" s="47">
        <v>49</v>
      </c>
      <c r="R144" s="48">
        <f>COUNT(C144,D144,E144,F144,G144,H144,I144,K144,L144,M144,N144,O144,P144,Q144)</f>
        <v>10</v>
      </c>
      <c r="S144" s="29">
        <f>AVERAGE(C144:Q144)*2</f>
        <v>96.8</v>
      </c>
      <c r="T144" s="49" t="s">
        <v>62</v>
      </c>
    </row>
    <row r="145" spans="1:20" ht="15.75">
      <c r="A145" s="108" t="s">
        <v>77</v>
      </c>
      <c r="B145" s="109"/>
      <c r="C145" s="21"/>
      <c r="D145" s="47">
        <v>47</v>
      </c>
      <c r="E145" s="47">
        <v>45</v>
      </c>
      <c r="F145" s="47"/>
      <c r="G145" s="47"/>
      <c r="H145" s="21">
        <v>41</v>
      </c>
      <c r="I145" s="21">
        <v>37</v>
      </c>
      <c r="J145" s="21"/>
      <c r="K145" s="21"/>
      <c r="L145" s="21">
        <v>49</v>
      </c>
      <c r="M145" s="21">
        <v>47</v>
      </c>
      <c r="N145" s="21">
        <v>47</v>
      </c>
      <c r="O145" s="21">
        <v>46</v>
      </c>
      <c r="P145" s="47">
        <v>49</v>
      </c>
      <c r="Q145" s="47">
        <v>48</v>
      </c>
      <c r="R145" s="48">
        <f>COUNT(C145,D145,E145,F145,G145,H145,I145,K145,L145,M145,N145,O145,P145,Q145)</f>
        <v>10</v>
      </c>
      <c r="S145" s="29">
        <f>AVERAGE(C145:Q145)*2</f>
        <v>91.2</v>
      </c>
      <c r="T145" s="49" t="s">
        <v>62</v>
      </c>
    </row>
    <row r="146" spans="1:20" ht="15.75">
      <c r="A146" s="126" t="s">
        <v>208</v>
      </c>
      <c r="B146" s="103"/>
      <c r="C146" s="47">
        <v>43</v>
      </c>
      <c r="D146" s="47">
        <v>46</v>
      </c>
      <c r="E146" s="47">
        <v>46</v>
      </c>
      <c r="F146" s="47">
        <v>43</v>
      </c>
      <c r="G146" s="47">
        <v>48</v>
      </c>
      <c r="H146" s="47">
        <v>47</v>
      </c>
      <c r="I146" s="47">
        <v>45</v>
      </c>
      <c r="J146" s="47"/>
      <c r="K146" s="47">
        <v>38</v>
      </c>
      <c r="L146" s="47">
        <v>44</v>
      </c>
      <c r="M146" s="47"/>
      <c r="N146" s="47"/>
      <c r="O146" s="47">
        <v>45</v>
      </c>
      <c r="P146" s="47"/>
      <c r="Q146" s="47"/>
      <c r="R146" s="48">
        <f>COUNT(C146,D146,E146,F146,G146,H146,I146,K146,L146,M146,N146,O146,P146,Q146)</f>
        <v>10</v>
      </c>
      <c r="S146" s="29">
        <f>AVERAGE(C146:Q146)*2</f>
        <v>89</v>
      </c>
      <c r="T146" s="49" t="s">
        <v>13</v>
      </c>
    </row>
    <row r="147" spans="1:20" ht="15.75">
      <c r="A147" s="54" t="s">
        <v>95</v>
      </c>
      <c r="B147" s="47"/>
      <c r="C147" s="21">
        <v>36</v>
      </c>
      <c r="D147" s="47"/>
      <c r="E147" s="47">
        <v>45</v>
      </c>
      <c r="F147" s="47">
        <v>46</v>
      </c>
      <c r="G147" s="47">
        <v>45</v>
      </c>
      <c r="H147" s="21"/>
      <c r="I147" s="21"/>
      <c r="J147" s="21"/>
      <c r="K147" s="21">
        <v>45</v>
      </c>
      <c r="L147" s="21">
        <v>45</v>
      </c>
      <c r="M147" s="21">
        <v>49</v>
      </c>
      <c r="N147" s="21"/>
      <c r="O147" s="21">
        <v>44</v>
      </c>
      <c r="P147" s="47">
        <v>47</v>
      </c>
      <c r="Q147" s="47">
        <v>47</v>
      </c>
      <c r="R147" s="48">
        <f>COUNT(C147,D147,E147,F147,G147,H147,I147,K147,L147,M147,N147,O147,P147,Q147)</f>
        <v>10</v>
      </c>
      <c r="S147" s="29">
        <f>AVERAGE(C147:Q147)*2</f>
        <v>89.8</v>
      </c>
      <c r="T147" s="49" t="s">
        <v>13</v>
      </c>
    </row>
    <row r="148" spans="1:20" ht="15.75">
      <c r="A148" s="53" t="s">
        <v>131</v>
      </c>
      <c r="B148" s="21" t="s">
        <v>27</v>
      </c>
      <c r="C148" s="21"/>
      <c r="D148" s="47">
        <v>46</v>
      </c>
      <c r="E148" s="47">
        <v>48</v>
      </c>
      <c r="F148" s="47"/>
      <c r="G148" s="47">
        <v>45</v>
      </c>
      <c r="H148" s="21">
        <v>42</v>
      </c>
      <c r="I148" s="21">
        <v>50</v>
      </c>
      <c r="J148" s="21"/>
      <c r="K148" s="21"/>
      <c r="L148" s="21">
        <v>48</v>
      </c>
      <c r="M148" s="21">
        <v>48</v>
      </c>
      <c r="N148" s="21">
        <v>47</v>
      </c>
      <c r="O148" s="21">
        <v>46</v>
      </c>
      <c r="P148" s="21"/>
      <c r="Q148" s="21">
        <v>48</v>
      </c>
      <c r="R148" s="48">
        <f>COUNT(C148,D148,E148,F148,G148,H148,I148,K148,L148,M148,N148,O148,P148,Q148)</f>
        <v>10</v>
      </c>
      <c r="S148" s="29">
        <f>AVERAGE(C148:Q148)*2</f>
        <v>93.6</v>
      </c>
      <c r="T148" s="49" t="s">
        <v>13</v>
      </c>
    </row>
    <row r="149" spans="1:20" ht="15.75">
      <c r="A149" s="56" t="s">
        <v>56</v>
      </c>
      <c r="B149" s="47" t="s">
        <v>22</v>
      </c>
      <c r="C149" s="21"/>
      <c r="D149" s="21"/>
      <c r="E149" s="21"/>
      <c r="F149" s="21">
        <v>43</v>
      </c>
      <c r="G149" s="21">
        <v>46</v>
      </c>
      <c r="H149" s="21">
        <v>44</v>
      </c>
      <c r="I149" s="21">
        <v>43</v>
      </c>
      <c r="J149" s="21"/>
      <c r="K149" s="21">
        <v>41</v>
      </c>
      <c r="L149" s="21">
        <v>44</v>
      </c>
      <c r="M149" s="21">
        <v>45</v>
      </c>
      <c r="N149" s="21"/>
      <c r="O149" s="21">
        <v>41</v>
      </c>
      <c r="P149" s="47">
        <v>46</v>
      </c>
      <c r="Q149" s="47">
        <v>46</v>
      </c>
      <c r="R149" s="48">
        <f>COUNT(C149,D149,E149,F149,G149,H149,I149,K149,L149,M149,N149,O149,P149,Q149)</f>
        <v>10</v>
      </c>
      <c r="S149" s="29">
        <f>AVERAGE(C149:Q149)*2</f>
        <v>87.8</v>
      </c>
      <c r="T149" s="49" t="s">
        <v>99</v>
      </c>
    </row>
    <row r="150" spans="1:20" ht="15.75">
      <c r="A150" s="54" t="s">
        <v>119</v>
      </c>
      <c r="B150" s="47" t="s">
        <v>20</v>
      </c>
      <c r="C150" s="21"/>
      <c r="D150" s="21">
        <v>46</v>
      </c>
      <c r="E150" s="21">
        <v>45</v>
      </c>
      <c r="F150" s="21"/>
      <c r="G150" s="21">
        <v>46</v>
      </c>
      <c r="H150" s="21">
        <v>43</v>
      </c>
      <c r="I150" s="21">
        <v>48</v>
      </c>
      <c r="J150" s="21"/>
      <c r="K150" s="21"/>
      <c r="L150" s="21"/>
      <c r="M150" s="21">
        <v>49</v>
      </c>
      <c r="N150" s="21">
        <v>47</v>
      </c>
      <c r="O150" s="21">
        <v>49</v>
      </c>
      <c r="P150" s="47">
        <v>48</v>
      </c>
      <c r="Q150" s="47">
        <v>50</v>
      </c>
      <c r="R150" s="48">
        <f>COUNT(C150,D150,E150,F150,G150,H150,I150,K150:Q150)</f>
        <v>10</v>
      </c>
      <c r="S150" s="29">
        <f>AVERAGE(C150:Q150)*2</f>
        <v>94.2</v>
      </c>
      <c r="T150" s="49" t="s">
        <v>120</v>
      </c>
    </row>
    <row r="151" spans="1:20" ht="15.75">
      <c r="A151" s="54" t="s">
        <v>238</v>
      </c>
      <c r="B151" s="47" t="s">
        <v>22</v>
      </c>
      <c r="C151" s="21">
        <v>28</v>
      </c>
      <c r="D151" s="21"/>
      <c r="E151" s="21">
        <v>7</v>
      </c>
      <c r="F151" s="21"/>
      <c r="G151" s="21">
        <v>19</v>
      </c>
      <c r="H151" s="21">
        <v>23</v>
      </c>
      <c r="I151" s="21"/>
      <c r="J151" s="21"/>
      <c r="K151" s="21">
        <v>17</v>
      </c>
      <c r="L151" s="21">
        <v>29</v>
      </c>
      <c r="M151" s="21">
        <v>38</v>
      </c>
      <c r="N151" s="21"/>
      <c r="O151" s="21">
        <v>39</v>
      </c>
      <c r="P151" s="47">
        <v>42</v>
      </c>
      <c r="Q151" s="47">
        <v>37</v>
      </c>
      <c r="R151" s="48">
        <f>COUNT(C151,D151,E151,F151,G151,H151,I151,K151:Q151)</f>
        <v>10</v>
      </c>
      <c r="S151" s="29">
        <f>AVERAGE(C151:Q151)*2</f>
        <v>55.8</v>
      </c>
      <c r="T151" s="49" t="s">
        <v>120</v>
      </c>
    </row>
    <row r="152" spans="1:20" ht="15.75">
      <c r="A152" s="54" t="s">
        <v>164</v>
      </c>
      <c r="B152" s="47"/>
      <c r="C152" s="47">
        <v>39</v>
      </c>
      <c r="D152" s="47">
        <v>43</v>
      </c>
      <c r="E152" s="21">
        <v>44</v>
      </c>
      <c r="F152" s="21"/>
      <c r="G152" s="21"/>
      <c r="H152" s="21"/>
      <c r="I152" s="21">
        <v>47</v>
      </c>
      <c r="J152" s="21"/>
      <c r="K152" s="21">
        <v>41</v>
      </c>
      <c r="L152" s="21"/>
      <c r="M152" s="21">
        <v>43</v>
      </c>
      <c r="N152" s="21">
        <v>45</v>
      </c>
      <c r="O152" s="21">
        <v>47</v>
      </c>
      <c r="P152" s="47">
        <v>41</v>
      </c>
      <c r="Q152" s="47">
        <v>46</v>
      </c>
      <c r="R152" s="48">
        <f>COUNT(C152,D152,E152,F152,G152,H152,I152,K152:Q152)</f>
        <v>10</v>
      </c>
      <c r="S152" s="29">
        <f>AVERAGE(C152:Q152)*2</f>
        <v>87.2</v>
      </c>
      <c r="T152" s="49" t="s">
        <v>120</v>
      </c>
    </row>
    <row r="153" spans="1:20" ht="15.75">
      <c r="A153" s="54" t="s">
        <v>291</v>
      </c>
      <c r="B153" s="47" t="s">
        <v>17</v>
      </c>
      <c r="C153" s="47">
        <v>9</v>
      </c>
      <c r="D153" s="47">
        <v>22</v>
      </c>
      <c r="E153" s="21">
        <v>21</v>
      </c>
      <c r="F153" s="21"/>
      <c r="G153" s="21"/>
      <c r="H153" s="21"/>
      <c r="I153" s="21">
        <v>20</v>
      </c>
      <c r="J153" s="21"/>
      <c r="K153" s="21">
        <v>22</v>
      </c>
      <c r="L153" s="21"/>
      <c r="M153" s="21">
        <v>19</v>
      </c>
      <c r="N153" s="21">
        <v>14</v>
      </c>
      <c r="O153" s="21">
        <v>14</v>
      </c>
      <c r="P153" s="47">
        <v>10</v>
      </c>
      <c r="Q153" s="47">
        <v>19</v>
      </c>
      <c r="R153" s="48">
        <f>COUNT(C153,D153,E153,F153,G153,H153,I153,K153:Q153)</f>
        <v>10</v>
      </c>
      <c r="S153" s="29">
        <f>AVERAGE(C153:Q153)*2</f>
        <v>34</v>
      </c>
      <c r="T153" s="49" t="s">
        <v>120</v>
      </c>
    </row>
    <row r="154" spans="1:20" ht="15.75">
      <c r="A154" s="54" t="s">
        <v>134</v>
      </c>
      <c r="B154" s="47" t="s">
        <v>68</v>
      </c>
      <c r="C154" s="47"/>
      <c r="D154" s="47">
        <v>47</v>
      </c>
      <c r="E154" s="47">
        <v>48</v>
      </c>
      <c r="F154" s="47"/>
      <c r="G154" s="47">
        <v>49</v>
      </c>
      <c r="H154" s="47"/>
      <c r="I154" s="47">
        <v>47</v>
      </c>
      <c r="J154" s="21"/>
      <c r="K154" s="21">
        <v>50</v>
      </c>
      <c r="L154" s="21">
        <v>48</v>
      </c>
      <c r="M154" s="21">
        <v>50</v>
      </c>
      <c r="N154" s="21"/>
      <c r="O154" s="21">
        <v>50</v>
      </c>
      <c r="P154" s="47">
        <v>48</v>
      </c>
      <c r="Q154" s="47">
        <v>48</v>
      </c>
      <c r="R154" s="48">
        <f>COUNT(C154,D154,E154,F154,G154,H154,I154,K154,L154,M154,N154,O154,P154,Q154)</f>
        <v>10</v>
      </c>
      <c r="S154" s="29">
        <f>AVERAGE(C154:Q154)*2</f>
        <v>97</v>
      </c>
      <c r="T154" s="49" t="s">
        <v>133</v>
      </c>
    </row>
    <row r="155" spans="1:20" ht="15.75">
      <c r="A155" s="54" t="s">
        <v>214</v>
      </c>
      <c r="B155" s="47" t="s">
        <v>20</v>
      </c>
      <c r="C155" s="47">
        <v>46</v>
      </c>
      <c r="D155" s="47"/>
      <c r="E155" s="47">
        <v>48</v>
      </c>
      <c r="F155" s="47">
        <v>40</v>
      </c>
      <c r="G155" s="47">
        <v>44</v>
      </c>
      <c r="H155" s="47"/>
      <c r="I155" s="47">
        <v>45</v>
      </c>
      <c r="J155" s="21"/>
      <c r="K155" s="21">
        <v>41</v>
      </c>
      <c r="L155" s="21">
        <v>43</v>
      </c>
      <c r="M155" s="21"/>
      <c r="N155" s="21">
        <v>42</v>
      </c>
      <c r="O155" s="21"/>
      <c r="P155" s="47">
        <v>46</v>
      </c>
      <c r="Q155" s="47">
        <v>43</v>
      </c>
      <c r="R155" s="48">
        <f>COUNT(C155,D155,E155,F155,G155,H155,I155,K155,L155,M155,N155,O155,P155,Q155)</f>
        <v>10</v>
      </c>
      <c r="S155" s="29">
        <f>AVERAGE(C155:Q155)*2</f>
        <v>87.6</v>
      </c>
      <c r="T155" s="49" t="s">
        <v>133</v>
      </c>
    </row>
    <row r="156" spans="1:20" ht="15.75">
      <c r="A156" s="54" t="s">
        <v>142</v>
      </c>
      <c r="B156" s="47"/>
      <c r="C156" s="47">
        <v>39</v>
      </c>
      <c r="D156" s="47">
        <v>43</v>
      </c>
      <c r="E156" s="47"/>
      <c r="F156" s="47"/>
      <c r="G156" s="47">
        <v>45</v>
      </c>
      <c r="H156" s="47">
        <v>42</v>
      </c>
      <c r="I156" s="47">
        <v>44</v>
      </c>
      <c r="J156" s="21"/>
      <c r="K156" s="21">
        <v>47</v>
      </c>
      <c r="L156" s="21">
        <v>48</v>
      </c>
      <c r="M156" s="21"/>
      <c r="N156" s="21">
        <v>44</v>
      </c>
      <c r="O156" s="21"/>
      <c r="P156" s="47">
        <v>48</v>
      </c>
      <c r="Q156" s="47">
        <v>46</v>
      </c>
      <c r="R156" s="48">
        <f>COUNT(C156,D156,E156,F156,G156,H156,I156,K156,L156,M156,N156,O156,P156,Q156)</f>
        <v>10</v>
      </c>
      <c r="S156" s="29">
        <f>AVERAGE(C156:Q156)*2</f>
        <v>89.2</v>
      </c>
      <c r="T156" s="49" t="s">
        <v>133</v>
      </c>
    </row>
    <row r="157" spans="1:20" ht="15.75">
      <c r="A157" s="53" t="s">
        <v>195</v>
      </c>
      <c r="B157" s="21" t="s">
        <v>27</v>
      </c>
      <c r="C157" s="21"/>
      <c r="D157" s="21"/>
      <c r="E157" s="21">
        <v>36</v>
      </c>
      <c r="F157" s="21">
        <v>39</v>
      </c>
      <c r="G157" s="21"/>
      <c r="H157" s="21"/>
      <c r="I157" s="21">
        <v>34</v>
      </c>
      <c r="J157" s="21"/>
      <c r="K157" s="21">
        <v>30</v>
      </c>
      <c r="L157" s="21">
        <v>39</v>
      </c>
      <c r="M157" s="21">
        <v>41</v>
      </c>
      <c r="N157" s="47">
        <v>36</v>
      </c>
      <c r="O157" s="21">
        <v>33</v>
      </c>
      <c r="P157" s="21">
        <v>38</v>
      </c>
      <c r="Q157" s="21">
        <v>42</v>
      </c>
      <c r="R157" s="48">
        <f>COUNT(C157,D157,E157,F157,G157,H157,I157,K157,L157,M157,N157,O157,P157,Q157)</f>
        <v>10</v>
      </c>
      <c r="S157" s="29">
        <f>AVERAGE(C157:Q157)*2</f>
        <v>73.599999999999994</v>
      </c>
      <c r="T157" s="49" t="s">
        <v>133</v>
      </c>
    </row>
    <row r="158" spans="1:20" ht="15.75">
      <c r="A158" s="63" t="s">
        <v>23</v>
      </c>
      <c r="B158" s="16"/>
      <c r="C158" s="47">
        <v>40</v>
      </c>
      <c r="D158" s="47">
        <v>47</v>
      </c>
      <c r="E158" s="47">
        <v>44</v>
      </c>
      <c r="F158" s="47"/>
      <c r="G158" s="47">
        <v>43</v>
      </c>
      <c r="H158" s="47"/>
      <c r="I158" s="47"/>
      <c r="J158" s="47"/>
      <c r="K158" s="50"/>
      <c r="L158" s="47"/>
      <c r="M158" s="47">
        <v>43</v>
      </c>
      <c r="N158" s="47">
        <v>47</v>
      </c>
      <c r="O158" s="47">
        <v>47</v>
      </c>
      <c r="P158" s="47">
        <v>47</v>
      </c>
      <c r="Q158" s="47">
        <v>45</v>
      </c>
      <c r="R158" s="48">
        <f>COUNT(C158,D158,E158,F158,G158,H158,I158,K158,L158,M158,N158,O158,P158,Q158)</f>
        <v>9</v>
      </c>
      <c r="S158" s="29">
        <f>AVERAGE(C158:Q158)*2</f>
        <v>89.555555555555557</v>
      </c>
      <c r="T158" s="3" t="s">
        <v>18</v>
      </c>
    </row>
    <row r="159" spans="1:20" ht="15.75">
      <c r="A159" s="63" t="s">
        <v>284</v>
      </c>
      <c r="B159" s="16"/>
      <c r="C159" s="47"/>
      <c r="D159" s="47">
        <v>50</v>
      </c>
      <c r="E159" s="47"/>
      <c r="F159" s="47"/>
      <c r="G159" s="47">
        <v>43</v>
      </c>
      <c r="H159" s="47"/>
      <c r="I159" s="47">
        <v>49</v>
      </c>
      <c r="J159" s="47"/>
      <c r="K159" s="50">
        <v>49</v>
      </c>
      <c r="L159" s="47">
        <v>48</v>
      </c>
      <c r="M159" s="47">
        <v>49</v>
      </c>
      <c r="N159" s="47">
        <v>50</v>
      </c>
      <c r="O159" s="47"/>
      <c r="P159" s="47">
        <v>47</v>
      </c>
      <c r="Q159" s="47">
        <v>48</v>
      </c>
      <c r="R159" s="48">
        <f>COUNT(C159,D159,E159,F159,G159,H159,I159,K159,L159,M159,N159,O159,P159,Q159)</f>
        <v>9</v>
      </c>
      <c r="S159" s="29">
        <f>AVERAGE(C159:Q159)*2</f>
        <v>96.222222222222229</v>
      </c>
      <c r="T159" s="3" t="s">
        <v>18</v>
      </c>
    </row>
    <row r="160" spans="1:20" ht="15.75">
      <c r="A160" s="63" t="s">
        <v>37</v>
      </c>
      <c r="B160" s="16"/>
      <c r="C160" s="47"/>
      <c r="D160" s="47"/>
      <c r="E160" s="47"/>
      <c r="F160" s="47">
        <v>46</v>
      </c>
      <c r="G160" s="47">
        <v>42</v>
      </c>
      <c r="H160" s="47">
        <v>44</v>
      </c>
      <c r="I160" s="47">
        <v>39</v>
      </c>
      <c r="J160" s="47"/>
      <c r="K160" s="50">
        <v>46</v>
      </c>
      <c r="L160" s="47">
        <v>41</v>
      </c>
      <c r="M160" s="47">
        <v>43</v>
      </c>
      <c r="N160" s="47">
        <v>42</v>
      </c>
      <c r="O160" s="47"/>
      <c r="P160" s="47"/>
      <c r="Q160" s="47">
        <v>38</v>
      </c>
      <c r="R160" s="48">
        <f>COUNT(C160,D160,E160,F160,G160,H160,I160,K160,L160,M160,N160,O160,P160,Q160)</f>
        <v>9</v>
      </c>
      <c r="S160" s="29">
        <f>AVERAGE(C160:Q160)*2</f>
        <v>84.666666666666671</v>
      </c>
      <c r="T160" s="3" t="s">
        <v>18</v>
      </c>
    </row>
    <row r="161" spans="1:20" ht="15.75">
      <c r="A161" s="54" t="s">
        <v>53</v>
      </c>
      <c r="B161" s="47" t="s">
        <v>27</v>
      </c>
      <c r="C161" s="21">
        <v>45</v>
      </c>
      <c r="D161" s="21">
        <v>47</v>
      </c>
      <c r="E161" s="21">
        <v>48</v>
      </c>
      <c r="F161" s="21">
        <v>49</v>
      </c>
      <c r="G161" s="21">
        <v>47</v>
      </c>
      <c r="H161" s="21">
        <v>46</v>
      </c>
      <c r="I161" s="21">
        <v>50</v>
      </c>
      <c r="J161" s="21"/>
      <c r="K161" s="21">
        <v>49</v>
      </c>
      <c r="L161" s="21"/>
      <c r="M161" s="21">
        <v>48</v>
      </c>
      <c r="N161" s="21"/>
      <c r="O161" s="21"/>
      <c r="P161" s="21"/>
      <c r="Q161" s="47"/>
      <c r="R161" s="48">
        <f>COUNT(C161,D161,E161,F161,G161,H161,I161,K161,L161,M161,N161,O161,P161,Q161)</f>
        <v>9</v>
      </c>
      <c r="S161" s="29">
        <f>AVERAGE(C161:Q161)*2</f>
        <v>95.333333333333329</v>
      </c>
      <c r="T161" s="49" t="s">
        <v>52</v>
      </c>
    </row>
    <row r="162" spans="1:20" ht="15.75">
      <c r="A162" s="54" t="s">
        <v>54</v>
      </c>
      <c r="B162" s="47"/>
      <c r="C162" s="21">
        <v>47</v>
      </c>
      <c r="D162" s="21">
        <v>41</v>
      </c>
      <c r="E162" s="21">
        <v>47</v>
      </c>
      <c r="F162" s="21">
        <v>47</v>
      </c>
      <c r="G162" s="21">
        <v>47</v>
      </c>
      <c r="H162" s="21">
        <v>46</v>
      </c>
      <c r="I162" s="21"/>
      <c r="J162" s="21"/>
      <c r="K162" s="21"/>
      <c r="L162" s="21"/>
      <c r="M162" s="21"/>
      <c r="N162" s="21">
        <v>48</v>
      </c>
      <c r="O162" s="21"/>
      <c r="P162" s="21">
        <v>46</v>
      </c>
      <c r="Q162" s="47">
        <v>45</v>
      </c>
      <c r="R162" s="48">
        <f>COUNT(C162,D162,E162,F162,G162,H162,I162,K162,L162,M162,N162,O162,P162,Q162)</f>
        <v>9</v>
      </c>
      <c r="S162" s="29">
        <f>AVERAGE(C162:Q162)*2</f>
        <v>92</v>
      </c>
      <c r="T162" s="49" t="s">
        <v>52</v>
      </c>
    </row>
    <row r="163" spans="1:20" ht="15.75">
      <c r="A163" s="71" t="s">
        <v>63</v>
      </c>
      <c r="B163" s="47" t="s">
        <v>41</v>
      </c>
      <c r="C163" s="47">
        <v>39</v>
      </c>
      <c r="D163" s="47"/>
      <c r="E163" s="47"/>
      <c r="F163" s="47">
        <v>47</v>
      </c>
      <c r="G163" s="47">
        <v>44</v>
      </c>
      <c r="H163" s="47"/>
      <c r="I163" s="47"/>
      <c r="J163" s="47"/>
      <c r="K163" s="47">
        <v>44</v>
      </c>
      <c r="L163" s="47"/>
      <c r="M163" s="47">
        <v>45</v>
      </c>
      <c r="N163" s="47">
        <v>45</v>
      </c>
      <c r="O163" s="47">
        <v>39</v>
      </c>
      <c r="P163" s="47">
        <v>42</v>
      </c>
      <c r="Q163" s="47">
        <v>38</v>
      </c>
      <c r="R163" s="48">
        <f>COUNT(C163,D163,E163,F163,G163,H163,I163,K163,L163,M163,N163,O163,P163,Q163)</f>
        <v>9</v>
      </c>
      <c r="S163" s="29">
        <f>AVERAGE(C163:Q163)*2</f>
        <v>85.111111111111114</v>
      </c>
      <c r="T163" s="49" t="s">
        <v>13</v>
      </c>
    </row>
    <row r="164" spans="1:20" ht="15.75">
      <c r="A164" s="54" t="s">
        <v>181</v>
      </c>
      <c r="B164" s="47"/>
      <c r="C164" s="21">
        <v>42</v>
      </c>
      <c r="D164" s="21">
        <v>39</v>
      </c>
      <c r="E164" s="21"/>
      <c r="F164" s="21">
        <v>44</v>
      </c>
      <c r="G164" s="21"/>
      <c r="H164" s="21"/>
      <c r="I164" s="21"/>
      <c r="J164" s="21"/>
      <c r="K164" s="21">
        <v>47</v>
      </c>
      <c r="L164" s="21">
        <v>48</v>
      </c>
      <c r="M164" s="21">
        <v>47</v>
      </c>
      <c r="N164" s="21"/>
      <c r="O164" s="21">
        <v>47</v>
      </c>
      <c r="P164" s="47">
        <v>47</v>
      </c>
      <c r="Q164" s="47">
        <v>50</v>
      </c>
      <c r="R164" s="48">
        <f>COUNT(C164,D164,E164,F164,G164,H164,I164,K164,L164,M164,N164,O164,P164,Q164)</f>
        <v>9</v>
      </c>
      <c r="S164" s="29">
        <f>AVERAGE(C164:Q164)*2</f>
        <v>91.333333333333329</v>
      </c>
      <c r="T164" s="49" t="s">
        <v>13</v>
      </c>
    </row>
    <row r="165" spans="1:20" ht="15.75">
      <c r="A165" s="54" t="s">
        <v>210</v>
      </c>
      <c r="B165" s="47" t="s">
        <v>20</v>
      </c>
      <c r="C165" s="21">
        <v>40</v>
      </c>
      <c r="D165" s="21">
        <v>45</v>
      </c>
      <c r="E165" s="21"/>
      <c r="F165" s="21"/>
      <c r="G165" s="21">
        <v>44</v>
      </c>
      <c r="H165" s="21">
        <v>48</v>
      </c>
      <c r="I165" s="21">
        <v>49</v>
      </c>
      <c r="J165" s="21"/>
      <c r="K165" s="21">
        <v>49</v>
      </c>
      <c r="L165" s="21">
        <v>45</v>
      </c>
      <c r="M165" s="21"/>
      <c r="N165" s="21"/>
      <c r="O165" s="21">
        <v>48</v>
      </c>
      <c r="P165" s="47">
        <v>44</v>
      </c>
      <c r="Q165" s="47"/>
      <c r="R165" s="48">
        <f>COUNT(C165,D165,E165,F165,G165,H165,I165,K165,L165,M165,N165,O165,P165,Q165)</f>
        <v>9</v>
      </c>
      <c r="S165" s="29">
        <f>AVERAGE(C165:Q165)*2</f>
        <v>91.555555555555557</v>
      </c>
      <c r="T165" s="49" t="s">
        <v>13</v>
      </c>
    </row>
    <row r="166" spans="1:20" ht="15.75">
      <c r="A166" s="56" t="s">
        <v>310</v>
      </c>
      <c r="B166" s="47"/>
      <c r="C166" s="21"/>
      <c r="D166" s="21"/>
      <c r="E166" s="21"/>
      <c r="F166" s="21">
        <v>43</v>
      </c>
      <c r="G166" s="21">
        <v>46</v>
      </c>
      <c r="H166" s="21">
        <v>42</v>
      </c>
      <c r="I166" s="21">
        <v>44</v>
      </c>
      <c r="J166" s="21"/>
      <c r="K166" s="21"/>
      <c r="L166" s="21"/>
      <c r="M166" s="21">
        <v>47</v>
      </c>
      <c r="N166" s="21">
        <v>47</v>
      </c>
      <c r="O166" s="21">
        <v>47</v>
      </c>
      <c r="P166" s="47">
        <v>46</v>
      </c>
      <c r="Q166" s="47">
        <v>44</v>
      </c>
      <c r="R166" s="48">
        <f>COUNT(C166,D166,E166,F166,G166,H166,I166,K166,L166,M166,N166,O166,P166,Q166)</f>
        <v>9</v>
      </c>
      <c r="S166" s="29">
        <f>AVERAGE(C166:Q166)*2</f>
        <v>90.222222222222229</v>
      </c>
      <c r="T166" s="49" t="s">
        <v>99</v>
      </c>
    </row>
    <row r="167" spans="1:20" ht="15.75">
      <c r="A167" s="63" t="s">
        <v>241</v>
      </c>
      <c r="B167" s="21"/>
      <c r="C167" s="21"/>
      <c r="D167" s="21"/>
      <c r="E167" s="21">
        <v>40</v>
      </c>
      <c r="F167" s="21">
        <v>45</v>
      </c>
      <c r="G167" s="21">
        <v>42</v>
      </c>
      <c r="H167" s="21"/>
      <c r="I167" s="21">
        <v>38</v>
      </c>
      <c r="J167" s="21"/>
      <c r="K167" s="21">
        <v>44</v>
      </c>
      <c r="L167" s="21">
        <v>46</v>
      </c>
      <c r="M167" s="21">
        <v>42</v>
      </c>
      <c r="N167" s="21">
        <v>41</v>
      </c>
      <c r="O167" s="21"/>
      <c r="P167" s="21"/>
      <c r="Q167" s="21">
        <v>42</v>
      </c>
      <c r="R167" s="48">
        <f>COUNT(C167,D167,E167,F167,G167,H167,I167,K167,L167,M167,N167,O167,P167,Q167)</f>
        <v>9</v>
      </c>
      <c r="S167" s="29">
        <f>AVERAGE(C167:Q167)*2</f>
        <v>84.444444444444443</v>
      </c>
      <c r="T167" s="49" t="s">
        <v>99</v>
      </c>
    </row>
    <row r="168" spans="1:20" ht="15.75">
      <c r="A168" s="54" t="s">
        <v>124</v>
      </c>
      <c r="B168" s="47"/>
      <c r="C168" s="21">
        <v>43</v>
      </c>
      <c r="D168" s="21">
        <v>43</v>
      </c>
      <c r="E168" s="21">
        <v>41</v>
      </c>
      <c r="F168" s="21">
        <v>49</v>
      </c>
      <c r="G168" s="21"/>
      <c r="H168" s="21"/>
      <c r="I168" s="21">
        <v>47</v>
      </c>
      <c r="J168" s="21"/>
      <c r="K168" s="21"/>
      <c r="L168" s="21">
        <v>44</v>
      </c>
      <c r="M168" s="21"/>
      <c r="N168" s="21"/>
      <c r="O168" s="21">
        <v>48</v>
      </c>
      <c r="P168" s="47">
        <v>45</v>
      </c>
      <c r="Q168" s="47">
        <v>43</v>
      </c>
      <c r="R168" s="48">
        <f>COUNT(C168,D168,E168,F168,G168,H168,I168,K168:Q168)</f>
        <v>9</v>
      </c>
      <c r="S168" s="29">
        <f>AVERAGE(C168:Q168)*2</f>
        <v>89.555555555555557</v>
      </c>
      <c r="T168" s="49" t="s">
        <v>120</v>
      </c>
    </row>
    <row r="169" spans="1:20" ht="15.75">
      <c r="A169" s="54" t="s">
        <v>204</v>
      </c>
      <c r="B169" s="47" t="s">
        <v>20</v>
      </c>
      <c r="C169" s="21">
        <v>40</v>
      </c>
      <c r="D169" s="21">
        <v>44</v>
      </c>
      <c r="E169" s="21">
        <v>42</v>
      </c>
      <c r="F169" s="21">
        <v>44</v>
      </c>
      <c r="G169" s="21">
        <v>48</v>
      </c>
      <c r="H169" s="21">
        <v>42</v>
      </c>
      <c r="I169" s="21">
        <v>44</v>
      </c>
      <c r="J169" s="21"/>
      <c r="K169" s="21"/>
      <c r="L169" s="21">
        <v>42</v>
      </c>
      <c r="M169" s="21"/>
      <c r="N169" s="21"/>
      <c r="O169" s="21">
        <v>43</v>
      </c>
      <c r="P169" s="47"/>
      <c r="Q169" s="47"/>
      <c r="R169" s="48">
        <f>COUNT(C169,D169,E169,F169,G169,H169,I169,K169:Q169)</f>
        <v>9</v>
      </c>
      <c r="S169" s="29">
        <f>AVERAGE(C169:Q169)*2</f>
        <v>86.444444444444443</v>
      </c>
      <c r="T169" s="49" t="s">
        <v>120</v>
      </c>
    </row>
    <row r="170" spans="1:20" ht="15.75">
      <c r="A170" s="63" t="s">
        <v>283</v>
      </c>
      <c r="B170" s="16" t="s">
        <v>27</v>
      </c>
      <c r="C170" s="47"/>
      <c r="D170" s="47">
        <v>50</v>
      </c>
      <c r="E170" s="47"/>
      <c r="F170" s="47"/>
      <c r="G170" s="47">
        <v>48</v>
      </c>
      <c r="H170" s="47"/>
      <c r="I170" s="47">
        <v>47</v>
      </c>
      <c r="J170" s="47"/>
      <c r="K170" s="50"/>
      <c r="L170" s="47">
        <v>48</v>
      </c>
      <c r="M170" s="47">
        <v>44</v>
      </c>
      <c r="N170" s="47">
        <v>49</v>
      </c>
      <c r="O170" s="47"/>
      <c r="P170" s="47">
        <v>48</v>
      </c>
      <c r="Q170" s="47">
        <v>45</v>
      </c>
      <c r="R170" s="48">
        <f>COUNT(C170,D170,E170,F170,G170,H170,I170,K170,L170,M170,N170,O170,P170,Q170)</f>
        <v>8</v>
      </c>
      <c r="S170" s="29">
        <f>AVERAGE(C170:Q170)*2</f>
        <v>94.75</v>
      </c>
      <c r="T170" s="3" t="s">
        <v>18</v>
      </c>
    </row>
    <row r="171" spans="1:20" ht="15.75">
      <c r="A171" s="63" t="s">
        <v>216</v>
      </c>
      <c r="B171" s="16"/>
      <c r="C171" s="47">
        <v>28</v>
      </c>
      <c r="D171" s="47">
        <v>41</v>
      </c>
      <c r="E171" s="47">
        <v>34</v>
      </c>
      <c r="F171" s="47">
        <v>42</v>
      </c>
      <c r="G171" s="47"/>
      <c r="H171" s="47"/>
      <c r="I171" s="47"/>
      <c r="J171" s="47"/>
      <c r="K171" s="50">
        <v>42</v>
      </c>
      <c r="L171" s="47">
        <v>43</v>
      </c>
      <c r="M171" s="47">
        <v>42</v>
      </c>
      <c r="N171" s="47">
        <v>40</v>
      </c>
      <c r="O171" s="47"/>
      <c r="P171" s="47"/>
      <c r="Q171" s="47"/>
      <c r="R171" s="48">
        <f>COUNT(C171,D171,E171,F171,G171,H171,I171,K171,L171,M171,N171,O171,P171,Q171)</f>
        <v>8</v>
      </c>
      <c r="S171" s="29">
        <f>AVERAGE(C171:Q171)*2</f>
        <v>78</v>
      </c>
      <c r="T171" s="3" t="s">
        <v>18</v>
      </c>
    </row>
    <row r="172" spans="1:20" ht="15.75">
      <c r="A172" s="54" t="s">
        <v>344</v>
      </c>
      <c r="B172" s="47" t="s">
        <v>22</v>
      </c>
      <c r="C172" s="21"/>
      <c r="D172" s="21"/>
      <c r="E172" s="21"/>
      <c r="F172" s="21"/>
      <c r="G172" s="21"/>
      <c r="H172" s="21"/>
      <c r="I172" s="21">
        <v>33</v>
      </c>
      <c r="J172" s="21"/>
      <c r="K172" s="21">
        <v>30</v>
      </c>
      <c r="L172" s="21">
        <v>28</v>
      </c>
      <c r="M172" s="21">
        <v>37</v>
      </c>
      <c r="N172" s="21">
        <v>32</v>
      </c>
      <c r="O172" s="21">
        <v>32</v>
      </c>
      <c r="P172" s="21">
        <v>28</v>
      </c>
      <c r="Q172" s="47">
        <v>19</v>
      </c>
      <c r="R172" s="48">
        <f>COUNT(C172,D172,E172,F172,G172,H172,I172,K172,L172,M172,N172,O172,P172,Q172)</f>
        <v>8</v>
      </c>
      <c r="S172" s="29">
        <f>AVERAGE(C172:Q172)*2</f>
        <v>59.75</v>
      </c>
      <c r="T172" s="49" t="s">
        <v>52</v>
      </c>
    </row>
    <row r="173" spans="1:20" ht="15.75">
      <c r="A173" s="53" t="s">
        <v>191</v>
      </c>
      <c r="B173" s="21"/>
      <c r="C173" s="21">
        <v>46</v>
      </c>
      <c r="D173" s="21">
        <v>44</v>
      </c>
      <c r="E173" s="21">
        <v>41</v>
      </c>
      <c r="F173" s="21"/>
      <c r="G173" s="21">
        <v>48</v>
      </c>
      <c r="H173" s="21">
        <v>43</v>
      </c>
      <c r="I173" s="21"/>
      <c r="J173" s="21"/>
      <c r="K173" s="21"/>
      <c r="L173" s="21">
        <v>41</v>
      </c>
      <c r="M173" s="21">
        <v>49</v>
      </c>
      <c r="N173" s="21">
        <v>48</v>
      </c>
      <c r="O173" s="21"/>
      <c r="P173" s="21"/>
      <c r="Q173" s="21"/>
      <c r="R173" s="48">
        <f>COUNT(C173,D173,E173,F173,G173,H173,I173,K173,L173,M173,N173,O173,P173,Q173)</f>
        <v>8</v>
      </c>
      <c r="S173" s="29">
        <f>AVERAGE(C173:Q173)*2</f>
        <v>90</v>
      </c>
      <c r="T173" s="49" t="s">
        <v>52</v>
      </c>
    </row>
    <row r="174" spans="1:20" ht="15.75">
      <c r="A174" s="110" t="s">
        <v>80</v>
      </c>
      <c r="B174" s="111" t="s">
        <v>27</v>
      </c>
      <c r="C174" s="21">
        <v>43</v>
      </c>
      <c r="D174" s="47">
        <v>43</v>
      </c>
      <c r="E174" s="47">
        <v>43</v>
      </c>
      <c r="F174" s="47">
        <v>42</v>
      </c>
      <c r="G174" s="47">
        <v>45</v>
      </c>
      <c r="H174" s="21">
        <v>47</v>
      </c>
      <c r="I174" s="21">
        <v>47</v>
      </c>
      <c r="J174" s="21"/>
      <c r="K174" s="21">
        <v>45</v>
      </c>
      <c r="L174" s="21"/>
      <c r="M174" s="21"/>
      <c r="N174" s="21"/>
      <c r="O174" s="21"/>
      <c r="P174" s="47"/>
      <c r="Q174" s="47"/>
      <c r="R174" s="48">
        <f>COUNT(C174,D174,E174,F174,G174,H174,I174,K174,L174,M174,N174,O174,P174,Q174)</f>
        <v>8</v>
      </c>
      <c r="S174" s="29">
        <f>AVERAGE(C174:Q174)*2</f>
        <v>88.75</v>
      </c>
      <c r="T174" s="49" t="s">
        <v>62</v>
      </c>
    </row>
    <row r="175" spans="1:20" ht="15.75">
      <c r="A175" s="110" t="s">
        <v>146</v>
      </c>
      <c r="B175" s="111"/>
      <c r="C175" s="21">
        <v>36</v>
      </c>
      <c r="D175" s="47">
        <v>37</v>
      </c>
      <c r="E175" s="47">
        <v>40</v>
      </c>
      <c r="F175" s="47">
        <v>40</v>
      </c>
      <c r="G175" s="47">
        <v>44</v>
      </c>
      <c r="H175" s="21"/>
      <c r="I175" s="21">
        <v>38</v>
      </c>
      <c r="J175" s="21"/>
      <c r="K175" s="21"/>
      <c r="L175" s="21">
        <v>39</v>
      </c>
      <c r="M175" s="21"/>
      <c r="N175" s="21"/>
      <c r="O175" s="21">
        <v>32</v>
      </c>
      <c r="P175" s="47"/>
      <c r="Q175" s="47"/>
      <c r="R175" s="48">
        <f>COUNT(C175,D175,E175,F175,G175,H175,I175,K175,L175,M175,N175,O175,P175,Q175)</f>
        <v>8</v>
      </c>
      <c r="S175" s="29">
        <f>AVERAGE(C175:Q175)*2</f>
        <v>76.5</v>
      </c>
      <c r="T175" s="49" t="s">
        <v>62</v>
      </c>
    </row>
    <row r="176" spans="1:20" ht="15.75">
      <c r="A176" s="54" t="s">
        <v>234</v>
      </c>
      <c r="B176" s="47" t="s">
        <v>27</v>
      </c>
      <c r="C176" s="21">
        <v>39</v>
      </c>
      <c r="D176" s="21">
        <v>36</v>
      </c>
      <c r="E176" s="21"/>
      <c r="F176" s="21">
        <v>40</v>
      </c>
      <c r="G176" s="21"/>
      <c r="H176" s="21"/>
      <c r="I176" s="21"/>
      <c r="J176" s="21"/>
      <c r="K176" s="21">
        <v>40</v>
      </c>
      <c r="L176" s="21">
        <v>41</v>
      </c>
      <c r="M176" s="21"/>
      <c r="N176" s="21"/>
      <c r="O176" s="21">
        <v>49</v>
      </c>
      <c r="P176" s="47">
        <v>48</v>
      </c>
      <c r="Q176" s="47">
        <v>48</v>
      </c>
      <c r="R176" s="48">
        <f>COUNT(C176,D176,E176,F176,G176,H176,I176,K176,L176,M176,N176,O176,P176,Q176)</f>
        <v>8</v>
      </c>
      <c r="S176" s="29">
        <f>AVERAGE(C176:Q176)*2</f>
        <v>85.25</v>
      </c>
      <c r="T176" s="49" t="s">
        <v>13</v>
      </c>
    </row>
    <row r="177" spans="1:20" ht="15.75">
      <c r="A177" s="54" t="s">
        <v>339</v>
      </c>
      <c r="B177" s="47" t="s">
        <v>25</v>
      </c>
      <c r="C177" s="21"/>
      <c r="D177" s="47"/>
      <c r="E177" s="47"/>
      <c r="F177" s="47"/>
      <c r="G177" s="47"/>
      <c r="H177" s="21"/>
      <c r="I177" s="21">
        <v>47</v>
      </c>
      <c r="J177" s="21"/>
      <c r="K177" s="21">
        <v>49</v>
      </c>
      <c r="L177" s="21">
        <v>43</v>
      </c>
      <c r="M177" s="21">
        <v>46</v>
      </c>
      <c r="N177" s="21">
        <v>35</v>
      </c>
      <c r="O177" s="21">
        <v>35</v>
      </c>
      <c r="P177" s="47">
        <v>39</v>
      </c>
      <c r="Q177" s="47">
        <v>40</v>
      </c>
      <c r="R177" s="48">
        <f>COUNT(C177,D177,E177,F177,G177,H177,I177,K177,L177,M177,N177,O177,P177,Q177)</f>
        <v>8</v>
      </c>
      <c r="S177" s="29">
        <f>AVERAGE(C177:Q177)*2</f>
        <v>83.5</v>
      </c>
      <c r="T177" s="49" t="s">
        <v>13</v>
      </c>
    </row>
    <row r="178" spans="1:20" ht="15.75">
      <c r="A178" s="54" t="s">
        <v>329</v>
      </c>
      <c r="B178" s="47"/>
      <c r="C178" s="21"/>
      <c r="D178" s="47"/>
      <c r="E178" s="47"/>
      <c r="F178" s="47"/>
      <c r="G178" s="47"/>
      <c r="H178" s="21">
        <v>44</v>
      </c>
      <c r="I178" s="21"/>
      <c r="J178" s="21"/>
      <c r="K178" s="21">
        <v>37</v>
      </c>
      <c r="L178" s="21">
        <v>40</v>
      </c>
      <c r="M178" s="21">
        <v>38</v>
      </c>
      <c r="N178" s="21">
        <v>39</v>
      </c>
      <c r="O178" s="21">
        <v>45</v>
      </c>
      <c r="P178" s="47">
        <v>43</v>
      </c>
      <c r="Q178" s="47">
        <v>42</v>
      </c>
      <c r="R178" s="48">
        <f>COUNT(C178,D178,E178,F178,G178,H178,I178,K178,L178,M178,N178,O178,P178,Q178)</f>
        <v>8</v>
      </c>
      <c r="S178" s="29">
        <f>AVERAGE(C178:Q178)*2</f>
        <v>82</v>
      </c>
      <c r="T178" s="49" t="s">
        <v>13</v>
      </c>
    </row>
    <row r="179" spans="1:20" ht="15.75">
      <c r="A179" s="56" t="s">
        <v>161</v>
      </c>
      <c r="B179" s="47"/>
      <c r="C179" s="21">
        <v>37</v>
      </c>
      <c r="D179" s="21">
        <v>45</v>
      </c>
      <c r="E179" s="21">
        <v>43</v>
      </c>
      <c r="F179" s="21">
        <v>50</v>
      </c>
      <c r="G179" s="21">
        <v>50</v>
      </c>
      <c r="H179" s="21">
        <v>50</v>
      </c>
      <c r="I179" s="21">
        <v>48</v>
      </c>
      <c r="J179" s="21"/>
      <c r="K179" s="21">
        <v>43</v>
      </c>
      <c r="L179" s="21"/>
      <c r="M179" s="21"/>
      <c r="N179" s="21"/>
      <c r="O179" s="21"/>
      <c r="P179" s="47"/>
      <c r="Q179" s="47"/>
      <c r="R179" s="48">
        <f>COUNT(C179,D179,E179,F179,G179,H179,I179,K179,L179,M179,N179,O179,P179,Q179)</f>
        <v>8</v>
      </c>
      <c r="S179" s="29">
        <f>AVERAGE(C179:Q179)*2</f>
        <v>91.5</v>
      </c>
      <c r="T179" s="49" t="s">
        <v>99</v>
      </c>
    </row>
    <row r="180" spans="1:20" ht="15.75">
      <c r="A180" s="54" t="s">
        <v>197</v>
      </c>
      <c r="B180" s="47" t="s">
        <v>20</v>
      </c>
      <c r="C180" s="47">
        <v>36</v>
      </c>
      <c r="D180" s="47">
        <v>37</v>
      </c>
      <c r="E180" s="21">
        <v>36</v>
      </c>
      <c r="F180" s="21">
        <v>35</v>
      </c>
      <c r="G180" s="21"/>
      <c r="H180" s="21">
        <v>34</v>
      </c>
      <c r="I180" s="21">
        <v>35</v>
      </c>
      <c r="J180" s="21"/>
      <c r="K180" s="21"/>
      <c r="L180" s="21">
        <v>39</v>
      </c>
      <c r="M180" s="21"/>
      <c r="N180" s="21"/>
      <c r="O180" s="21">
        <v>33</v>
      </c>
      <c r="P180" s="47"/>
      <c r="Q180" s="47"/>
      <c r="R180" s="48">
        <f>COUNT(C180,D180,E180,F180,G180,H180,I180,K180:Q180)</f>
        <v>8</v>
      </c>
      <c r="S180" s="29">
        <f>AVERAGE(C180:Q180)*2</f>
        <v>71.25</v>
      </c>
      <c r="T180" s="49" t="s">
        <v>120</v>
      </c>
    </row>
    <row r="181" spans="1:20" ht="15.75">
      <c r="A181" s="54" t="s">
        <v>118</v>
      </c>
      <c r="B181" s="47" t="s">
        <v>20</v>
      </c>
      <c r="C181" s="21">
        <v>46</v>
      </c>
      <c r="D181" s="21"/>
      <c r="E181" s="21">
        <v>46</v>
      </c>
      <c r="F181" s="21"/>
      <c r="G181" s="21">
        <v>46</v>
      </c>
      <c r="H181" s="21">
        <v>50</v>
      </c>
      <c r="I181" s="21"/>
      <c r="J181" s="21"/>
      <c r="K181" s="21"/>
      <c r="L181" s="21"/>
      <c r="M181" s="21">
        <v>49</v>
      </c>
      <c r="N181" s="21">
        <v>49</v>
      </c>
      <c r="O181" s="21">
        <v>46</v>
      </c>
      <c r="P181" s="47"/>
      <c r="Q181" s="47">
        <v>47</v>
      </c>
      <c r="R181" s="48">
        <f>COUNT(C181,D181,E181,F181,G181,H181,I181,K181:Q181)</f>
        <v>8</v>
      </c>
      <c r="S181" s="29">
        <f>AVERAGE(C181:Q181)*2</f>
        <v>94.75</v>
      </c>
      <c r="T181" s="49" t="s">
        <v>120</v>
      </c>
    </row>
    <row r="182" spans="1:20" ht="15.75">
      <c r="A182" s="54" t="s">
        <v>357</v>
      </c>
      <c r="B182" s="47"/>
      <c r="C182" s="47"/>
      <c r="D182" s="47"/>
      <c r="E182" s="47"/>
      <c r="F182" s="47"/>
      <c r="G182" s="47"/>
      <c r="H182" s="47"/>
      <c r="I182" s="47">
        <v>48</v>
      </c>
      <c r="J182" s="21"/>
      <c r="K182" s="21">
        <v>46</v>
      </c>
      <c r="L182" s="21">
        <v>46</v>
      </c>
      <c r="M182" s="21">
        <v>48</v>
      </c>
      <c r="N182" s="21">
        <v>48</v>
      </c>
      <c r="O182" s="21">
        <v>47</v>
      </c>
      <c r="P182" s="47">
        <v>48</v>
      </c>
      <c r="Q182" s="47">
        <v>47</v>
      </c>
      <c r="R182" s="48">
        <f>COUNT(C182,D182,E182,F182,G182,H182,I182,K182,L182,M182,N182,O182,P182,Q182)</f>
        <v>8</v>
      </c>
      <c r="S182" s="29">
        <f>AVERAGE(C182:Q182)*2</f>
        <v>94.5</v>
      </c>
      <c r="T182" s="49" t="s">
        <v>133</v>
      </c>
    </row>
    <row r="183" spans="1:20" ht="15.75">
      <c r="A183" s="63" t="s">
        <v>217</v>
      </c>
      <c r="B183" s="16"/>
      <c r="C183" s="47"/>
      <c r="D183" s="47"/>
      <c r="E183" s="47">
        <v>39</v>
      </c>
      <c r="F183" s="47"/>
      <c r="G183" s="47">
        <v>48</v>
      </c>
      <c r="H183" s="47">
        <v>45</v>
      </c>
      <c r="I183" s="47"/>
      <c r="J183" s="47"/>
      <c r="K183" s="50"/>
      <c r="L183" s="47"/>
      <c r="M183" s="47">
        <v>46</v>
      </c>
      <c r="N183" s="47">
        <v>44</v>
      </c>
      <c r="O183" s="47"/>
      <c r="P183" s="47">
        <v>39</v>
      </c>
      <c r="Q183" s="47">
        <v>41</v>
      </c>
      <c r="R183" s="48">
        <f>COUNT(C183,D183,E183,F183,G183,H183,I183,K183,L183,M183,N183,O183,P183,Q183)</f>
        <v>7</v>
      </c>
      <c r="S183" s="29">
        <f>AVERAGE(C183:Q183)*2</f>
        <v>86.285714285714292</v>
      </c>
      <c r="T183" s="3" t="s">
        <v>18</v>
      </c>
    </row>
    <row r="184" spans="1:20" ht="15.75">
      <c r="A184" s="63" t="s">
        <v>325</v>
      </c>
      <c r="B184" s="16" t="s">
        <v>20</v>
      </c>
      <c r="C184" s="47"/>
      <c r="D184" s="47"/>
      <c r="E184" s="47"/>
      <c r="F184" s="47">
        <v>33</v>
      </c>
      <c r="G184" s="47">
        <v>35</v>
      </c>
      <c r="H184" s="47">
        <v>27</v>
      </c>
      <c r="I184" s="47"/>
      <c r="J184" s="47"/>
      <c r="K184" s="50">
        <v>33</v>
      </c>
      <c r="L184" s="47">
        <v>28</v>
      </c>
      <c r="M184" s="47"/>
      <c r="N184" s="47">
        <v>33</v>
      </c>
      <c r="O184" s="47"/>
      <c r="P184" s="47"/>
      <c r="Q184" s="47">
        <v>37</v>
      </c>
      <c r="R184" s="48">
        <f>COUNT(C184,D184,E184,F184,G184,H184,I184,K184,L184,M184,N184,O184,P184,Q184)</f>
        <v>7</v>
      </c>
      <c r="S184" s="29">
        <f>AVERAGE(C184:Q184)*2</f>
        <v>64.571428571428569</v>
      </c>
      <c r="T184" s="3" t="s">
        <v>18</v>
      </c>
    </row>
    <row r="185" spans="1:20" ht="15.75">
      <c r="A185" s="63" t="s">
        <v>256</v>
      </c>
      <c r="B185" s="16"/>
      <c r="C185" s="47"/>
      <c r="D185" s="47">
        <v>47</v>
      </c>
      <c r="E185" s="47">
        <v>49</v>
      </c>
      <c r="F185" s="47"/>
      <c r="G185" s="47">
        <v>45</v>
      </c>
      <c r="H185" s="47"/>
      <c r="I185" s="47">
        <v>45</v>
      </c>
      <c r="J185" s="47"/>
      <c r="K185" s="50">
        <v>41</v>
      </c>
      <c r="L185" s="47">
        <v>41</v>
      </c>
      <c r="M185" s="47">
        <v>42</v>
      </c>
      <c r="N185" s="47"/>
      <c r="O185" s="47"/>
      <c r="P185" s="47"/>
      <c r="Q185" s="47"/>
      <c r="R185" s="48">
        <f>COUNT(C185,D185,E185,F185,G185,H185,I185,K185,L185,M185,N185,O185,P185,Q185)</f>
        <v>7</v>
      </c>
      <c r="S185" s="29">
        <f>AVERAGE(C185:Q185)*2</f>
        <v>88.571428571428569</v>
      </c>
      <c r="T185" s="3" t="s">
        <v>18</v>
      </c>
    </row>
    <row r="186" spans="1:20" ht="15.75">
      <c r="A186" s="110" t="s">
        <v>252</v>
      </c>
      <c r="B186" s="111"/>
      <c r="C186" s="21">
        <v>39</v>
      </c>
      <c r="D186" s="47">
        <v>45</v>
      </c>
      <c r="E186" s="47"/>
      <c r="F186" s="47"/>
      <c r="G186" s="47">
        <v>43</v>
      </c>
      <c r="H186" s="21"/>
      <c r="I186" s="21">
        <v>41</v>
      </c>
      <c r="J186" s="21"/>
      <c r="K186" s="21"/>
      <c r="L186" s="21">
        <v>44</v>
      </c>
      <c r="M186" s="21"/>
      <c r="N186" s="21">
        <v>42</v>
      </c>
      <c r="O186" s="21"/>
      <c r="P186" s="47"/>
      <c r="Q186" s="47">
        <v>43</v>
      </c>
      <c r="R186" s="48">
        <f>COUNT(C186,D186,E186,F186,G186,H186,I186,K186,L186,M186,N186,O186,P186,Q186)</f>
        <v>7</v>
      </c>
      <c r="S186" s="29">
        <f>AVERAGE(C186:Q186)*2</f>
        <v>84.857142857142861</v>
      </c>
      <c r="T186" s="49" t="s">
        <v>62</v>
      </c>
    </row>
    <row r="187" spans="1:20" ht="15.75">
      <c r="A187" s="110" t="s">
        <v>82</v>
      </c>
      <c r="B187" s="111"/>
      <c r="C187" s="21"/>
      <c r="D187" s="47">
        <v>43</v>
      </c>
      <c r="E187" s="47"/>
      <c r="F187" s="47">
        <v>46</v>
      </c>
      <c r="G187" s="47">
        <v>47</v>
      </c>
      <c r="H187" s="21">
        <v>43</v>
      </c>
      <c r="I187" s="21"/>
      <c r="J187" s="21"/>
      <c r="K187" s="21">
        <v>42</v>
      </c>
      <c r="L187" s="21">
        <v>39</v>
      </c>
      <c r="M187" s="21"/>
      <c r="N187" s="21"/>
      <c r="O187" s="21">
        <v>47</v>
      </c>
      <c r="P187" s="47"/>
      <c r="Q187" s="47"/>
      <c r="R187" s="48">
        <f>COUNT(C187,D187,E187,F187,G187,H187,I187,K187,L187,M187,N187,O187,P187,Q187)</f>
        <v>7</v>
      </c>
      <c r="S187" s="29">
        <f>AVERAGE(C187:Q187)*2</f>
        <v>87.714285714285708</v>
      </c>
      <c r="T187" s="49" t="s">
        <v>62</v>
      </c>
    </row>
    <row r="188" spans="1:20" ht="15.75">
      <c r="A188" s="84" t="s">
        <v>246</v>
      </c>
      <c r="B188" s="47" t="s">
        <v>20</v>
      </c>
      <c r="C188" s="47"/>
      <c r="D188" s="47">
        <v>41</v>
      </c>
      <c r="E188" s="47"/>
      <c r="F188" s="47">
        <v>43</v>
      </c>
      <c r="G188" s="47"/>
      <c r="H188" s="47">
        <v>48</v>
      </c>
      <c r="I188" s="47"/>
      <c r="J188" s="47"/>
      <c r="K188" s="47">
        <v>42</v>
      </c>
      <c r="L188" s="47"/>
      <c r="M188" s="47">
        <v>44</v>
      </c>
      <c r="N188" s="47"/>
      <c r="O188" s="47">
        <v>46</v>
      </c>
      <c r="P188" s="47"/>
      <c r="Q188" s="47">
        <v>42</v>
      </c>
      <c r="R188" s="48">
        <f>COUNT(C188,D188,E188,F188,G188,H188,I188,K188,L188,M188,N188,O188,P188,Q188)</f>
        <v>7</v>
      </c>
      <c r="S188" s="29">
        <f>AVERAGE(C188:Q188)*2</f>
        <v>87.428571428571431</v>
      </c>
      <c r="T188" s="49" t="s">
        <v>13</v>
      </c>
    </row>
    <row r="189" spans="1:20" ht="15.75">
      <c r="A189" s="56" t="s">
        <v>185</v>
      </c>
      <c r="B189" s="47" t="s">
        <v>22</v>
      </c>
      <c r="C189" s="21">
        <v>33</v>
      </c>
      <c r="D189" s="47"/>
      <c r="E189" s="47">
        <v>33</v>
      </c>
      <c r="F189" s="47">
        <v>36</v>
      </c>
      <c r="G189" s="47"/>
      <c r="H189" s="21">
        <v>35</v>
      </c>
      <c r="I189" s="21"/>
      <c r="J189" s="21"/>
      <c r="K189" s="21"/>
      <c r="L189" s="21"/>
      <c r="M189" s="21"/>
      <c r="N189" s="21">
        <v>42</v>
      </c>
      <c r="O189" s="21">
        <v>40</v>
      </c>
      <c r="P189" s="47"/>
      <c r="Q189" s="47">
        <v>41</v>
      </c>
      <c r="R189" s="48">
        <f>COUNT(C189,D189,E189,F189,G189,H189,I189,K189,L189,M189,N189,O189,P189,Q189)</f>
        <v>7</v>
      </c>
      <c r="S189" s="29">
        <f>AVERAGE(C189:Q189)*2</f>
        <v>74.285714285714292</v>
      </c>
      <c r="T189" s="49" t="s">
        <v>13</v>
      </c>
    </row>
    <row r="190" spans="1:20" ht="15.75">
      <c r="A190" s="54" t="s">
        <v>276</v>
      </c>
      <c r="B190" s="47"/>
      <c r="C190" s="21">
        <v>40</v>
      </c>
      <c r="D190" s="47">
        <v>41</v>
      </c>
      <c r="E190" s="47"/>
      <c r="F190" s="47"/>
      <c r="G190" s="47">
        <v>42</v>
      </c>
      <c r="H190" s="21">
        <v>41</v>
      </c>
      <c r="I190" s="21"/>
      <c r="J190" s="21"/>
      <c r="K190" s="21">
        <v>44</v>
      </c>
      <c r="L190" s="21"/>
      <c r="M190" s="21">
        <v>41</v>
      </c>
      <c r="N190" s="21"/>
      <c r="O190" s="21">
        <v>44</v>
      </c>
      <c r="P190" s="47"/>
      <c r="Q190" s="47"/>
      <c r="R190" s="48">
        <f>COUNT(C190,D190,E190,F190,G190,H190,I190,K190,L190,M190,N190,O190,P190,Q190)</f>
        <v>7</v>
      </c>
      <c r="S190" s="29">
        <f>AVERAGE(C190:Q190)*2</f>
        <v>83.714285714285708</v>
      </c>
      <c r="T190" s="49" t="s">
        <v>13</v>
      </c>
    </row>
    <row r="191" spans="1:20" ht="15.75">
      <c r="A191" s="53" t="s">
        <v>186</v>
      </c>
      <c r="B191" s="21"/>
      <c r="C191" s="21"/>
      <c r="D191" s="47">
        <v>43</v>
      </c>
      <c r="E191" s="47"/>
      <c r="F191" s="47">
        <v>47</v>
      </c>
      <c r="G191" s="47"/>
      <c r="H191" s="21"/>
      <c r="I191" s="21"/>
      <c r="J191" s="21"/>
      <c r="K191" s="21">
        <v>48</v>
      </c>
      <c r="L191" s="21">
        <v>48</v>
      </c>
      <c r="M191" s="21">
        <v>42</v>
      </c>
      <c r="N191" s="21"/>
      <c r="O191" s="21"/>
      <c r="P191" s="47">
        <v>46</v>
      </c>
      <c r="Q191" s="47">
        <v>49</v>
      </c>
      <c r="R191" s="48">
        <f>COUNT(C191,D191,E191,F191,G191,H191,I191,K191,L191,M191,N191,O191,P191,Q191)</f>
        <v>7</v>
      </c>
      <c r="S191" s="29">
        <f>AVERAGE(C191:Q191)*2</f>
        <v>92.285714285714292</v>
      </c>
      <c r="T191" s="49" t="s">
        <v>13</v>
      </c>
    </row>
    <row r="192" spans="1:20" ht="15.75">
      <c r="A192" s="54" t="s">
        <v>188</v>
      </c>
      <c r="B192" s="47" t="s">
        <v>27</v>
      </c>
      <c r="C192" s="21">
        <v>39</v>
      </c>
      <c r="D192" s="47">
        <v>45</v>
      </c>
      <c r="E192" s="47"/>
      <c r="F192" s="47">
        <v>43</v>
      </c>
      <c r="G192" s="47"/>
      <c r="H192" s="21"/>
      <c r="I192" s="21"/>
      <c r="J192" s="21"/>
      <c r="K192" s="21">
        <v>43</v>
      </c>
      <c r="L192" s="21">
        <v>44</v>
      </c>
      <c r="M192" s="21">
        <v>46</v>
      </c>
      <c r="N192" s="21"/>
      <c r="O192" s="21">
        <v>47</v>
      </c>
      <c r="P192" s="47"/>
      <c r="Q192" s="47"/>
      <c r="R192" s="48">
        <f>COUNT(C192,D192,E192,F192,G192,H192,I192,K192,L192,M192,N192,O192,P192,Q192)</f>
        <v>7</v>
      </c>
      <c r="S192" s="29">
        <f>AVERAGE(C192:Q192)*2</f>
        <v>87.714285714285708</v>
      </c>
      <c r="T192" s="49" t="s">
        <v>13</v>
      </c>
    </row>
    <row r="193" spans="1:20" ht="15.75">
      <c r="A193" s="63" t="s">
        <v>26</v>
      </c>
      <c r="B193" s="16" t="s">
        <v>22</v>
      </c>
      <c r="C193" s="47">
        <v>35</v>
      </c>
      <c r="D193" s="47">
        <v>33</v>
      </c>
      <c r="E193" s="47">
        <v>41</v>
      </c>
      <c r="F193" s="47">
        <v>39</v>
      </c>
      <c r="G193" s="47">
        <v>37</v>
      </c>
      <c r="H193" s="47"/>
      <c r="I193" s="47">
        <v>35</v>
      </c>
      <c r="J193" s="47"/>
      <c r="K193" s="50"/>
      <c r="L193" s="47"/>
      <c r="M193" s="47"/>
      <c r="N193" s="47"/>
      <c r="O193" s="47"/>
      <c r="P193" s="47"/>
      <c r="Q193" s="47"/>
      <c r="R193" s="48">
        <f>COUNT(C193,D193,E193,F193,G193,H193,I193,K193,L193,M193,N193,O193,P193,Q193)</f>
        <v>6</v>
      </c>
      <c r="S193" s="29">
        <f>AVERAGE(C193:Q193)*2</f>
        <v>73.333333333333329</v>
      </c>
      <c r="T193" s="3" t="s">
        <v>18</v>
      </c>
    </row>
    <row r="194" spans="1:20" ht="15.75">
      <c r="A194" s="63" t="s">
        <v>34</v>
      </c>
      <c r="B194" s="16"/>
      <c r="C194" s="47">
        <v>40</v>
      </c>
      <c r="D194" s="47">
        <v>44</v>
      </c>
      <c r="E194" s="47">
        <v>44</v>
      </c>
      <c r="F194" s="47">
        <v>43</v>
      </c>
      <c r="G194" s="47">
        <v>45</v>
      </c>
      <c r="H194" s="47"/>
      <c r="I194" s="47"/>
      <c r="J194" s="47"/>
      <c r="K194" s="50"/>
      <c r="L194" s="47"/>
      <c r="M194" s="47">
        <v>46</v>
      </c>
      <c r="N194" s="47"/>
      <c r="O194" s="47"/>
      <c r="P194" s="47"/>
      <c r="Q194" s="47"/>
      <c r="R194" s="48">
        <f>COUNT(C194,D194,E194,F194,G194,H194,I194,K194,L194,M194,N194,O194,P194,Q194)</f>
        <v>6</v>
      </c>
      <c r="S194" s="29">
        <f>AVERAGE(C194:Q194)*2</f>
        <v>87.333333333333329</v>
      </c>
      <c r="T194" s="3" t="s">
        <v>18</v>
      </c>
    </row>
    <row r="195" spans="1:20" ht="15.75">
      <c r="A195" s="63" t="s">
        <v>336</v>
      </c>
      <c r="B195" s="16"/>
      <c r="C195" s="47"/>
      <c r="D195" s="51"/>
      <c r="E195" s="47"/>
      <c r="F195" s="47"/>
      <c r="G195" s="47"/>
      <c r="H195" s="47">
        <v>34</v>
      </c>
      <c r="I195" s="47">
        <v>39</v>
      </c>
      <c r="J195" s="47"/>
      <c r="K195" s="50">
        <v>40</v>
      </c>
      <c r="L195" s="47">
        <v>48</v>
      </c>
      <c r="M195" s="47">
        <v>46</v>
      </c>
      <c r="N195" s="47">
        <v>38</v>
      </c>
      <c r="O195" s="47"/>
      <c r="P195" s="47"/>
      <c r="Q195" s="47"/>
      <c r="R195" s="48">
        <f>COUNT(C195,D195,E195,F195,G195,H195,I195,K195,L195,M195,N195,O195,P195,Q195)</f>
        <v>6</v>
      </c>
      <c r="S195" s="29">
        <f>AVERAGE(C195:Q195)*2</f>
        <v>81.666666666666671</v>
      </c>
      <c r="T195" s="3" t="s">
        <v>18</v>
      </c>
    </row>
    <row r="196" spans="1:20" ht="15.75">
      <c r="A196" s="54" t="s">
        <v>169</v>
      </c>
      <c r="B196" s="47" t="s">
        <v>41</v>
      </c>
      <c r="C196" s="21"/>
      <c r="D196" s="21">
        <v>44</v>
      </c>
      <c r="E196" s="21"/>
      <c r="F196" s="21">
        <v>45</v>
      </c>
      <c r="G196" s="21"/>
      <c r="H196" s="21">
        <v>39</v>
      </c>
      <c r="I196" s="21"/>
      <c r="J196" s="21"/>
      <c r="K196" s="21"/>
      <c r="L196" s="21"/>
      <c r="M196" s="21"/>
      <c r="N196" s="21">
        <v>47</v>
      </c>
      <c r="O196" s="21">
        <v>46</v>
      </c>
      <c r="P196" s="21"/>
      <c r="Q196" s="47">
        <v>45</v>
      </c>
      <c r="R196" s="48">
        <f>COUNT(C196,D196,E196,F196,G196,H196,I196,K196,L196,M196,N196,O196,P196,Q196)</f>
        <v>6</v>
      </c>
      <c r="S196" s="29">
        <f>AVERAGE(C196:Q196)*2</f>
        <v>88.666666666666671</v>
      </c>
      <c r="T196" s="49" t="s">
        <v>52</v>
      </c>
    </row>
    <row r="197" spans="1:20" ht="15.75">
      <c r="A197" s="54" t="s">
        <v>346</v>
      </c>
      <c r="B197" s="47" t="s">
        <v>20</v>
      </c>
      <c r="C197" s="21"/>
      <c r="D197" s="21"/>
      <c r="E197" s="21"/>
      <c r="F197" s="21"/>
      <c r="G197" s="21"/>
      <c r="H197" s="21"/>
      <c r="I197" s="21">
        <v>49</v>
      </c>
      <c r="J197" s="21"/>
      <c r="K197" s="21">
        <v>43</v>
      </c>
      <c r="L197" s="21">
        <v>50</v>
      </c>
      <c r="M197" s="21">
        <v>47</v>
      </c>
      <c r="N197" s="21"/>
      <c r="O197" s="21">
        <v>47</v>
      </c>
      <c r="P197" s="21">
        <v>45</v>
      </c>
      <c r="Q197" s="47"/>
      <c r="R197" s="48">
        <f>COUNT(C197,D197,E197,F197,G197,H197,I197,K197,L197,M197,N197,O197,P197,Q197)</f>
        <v>6</v>
      </c>
      <c r="S197" s="29">
        <f>AVERAGE(C197:Q197)*2</f>
        <v>93.666666666666671</v>
      </c>
      <c r="T197" s="49" t="s">
        <v>52</v>
      </c>
    </row>
    <row r="198" spans="1:20" ht="15.75">
      <c r="A198" s="54" t="s">
        <v>347</v>
      </c>
      <c r="B198" s="47" t="s">
        <v>22</v>
      </c>
      <c r="C198" s="21"/>
      <c r="D198" s="21"/>
      <c r="E198" s="21"/>
      <c r="F198" s="21"/>
      <c r="G198" s="21"/>
      <c r="H198" s="21"/>
      <c r="I198" s="21">
        <v>36</v>
      </c>
      <c r="J198" s="21"/>
      <c r="K198" s="21">
        <v>38</v>
      </c>
      <c r="L198" s="21">
        <v>36</v>
      </c>
      <c r="M198" s="21">
        <v>31</v>
      </c>
      <c r="N198" s="21"/>
      <c r="O198" s="21">
        <v>36</v>
      </c>
      <c r="P198" s="21">
        <v>38</v>
      </c>
      <c r="Q198" s="47"/>
      <c r="R198" s="48">
        <f>COUNT(C198,D198,E198,F198,G198,H198,I198,K198,L198,M198,N198,O198,P198,Q198)</f>
        <v>6</v>
      </c>
      <c r="S198" s="29">
        <f>AVERAGE(C198:Q198)*2</f>
        <v>71.666666666666671</v>
      </c>
      <c r="T198" s="49" t="s">
        <v>52</v>
      </c>
    </row>
    <row r="199" spans="1:20" ht="15.75">
      <c r="A199" s="54" t="s">
        <v>218</v>
      </c>
      <c r="B199" s="47" t="s">
        <v>17</v>
      </c>
      <c r="C199" s="47">
        <v>39</v>
      </c>
      <c r="D199" s="47">
        <v>43</v>
      </c>
      <c r="E199" s="47">
        <v>40</v>
      </c>
      <c r="F199" s="47">
        <v>40</v>
      </c>
      <c r="G199" s="47">
        <v>36</v>
      </c>
      <c r="H199" s="21"/>
      <c r="I199" s="21">
        <v>23</v>
      </c>
      <c r="J199" s="21"/>
      <c r="K199" s="21"/>
      <c r="L199" s="21"/>
      <c r="M199" s="21"/>
      <c r="N199" s="21"/>
      <c r="O199" s="21"/>
      <c r="P199" s="21"/>
      <c r="Q199" s="21"/>
      <c r="R199" s="48">
        <f>COUNT(C199,D199,E199,F199,G199,H199,I199,K199,L199,M199,N199,O199,P199,Q199)</f>
        <v>6</v>
      </c>
      <c r="S199" s="29">
        <f>AVERAGE(C199:Q199)*2</f>
        <v>73.666666666666671</v>
      </c>
      <c r="T199" s="49" t="s">
        <v>62</v>
      </c>
    </row>
    <row r="200" spans="1:20" ht="15.75">
      <c r="A200" s="110" t="s">
        <v>306</v>
      </c>
      <c r="B200" s="111" t="s">
        <v>17</v>
      </c>
      <c r="C200" s="21"/>
      <c r="D200" s="21"/>
      <c r="E200" s="21"/>
      <c r="F200" s="21">
        <v>35</v>
      </c>
      <c r="G200" s="21">
        <v>28</v>
      </c>
      <c r="H200" s="21">
        <v>31</v>
      </c>
      <c r="I200" s="21">
        <v>35</v>
      </c>
      <c r="J200" s="21"/>
      <c r="K200" s="21">
        <v>38</v>
      </c>
      <c r="L200" s="21"/>
      <c r="M200" s="21">
        <v>40</v>
      </c>
      <c r="N200" s="21"/>
      <c r="O200" s="21"/>
      <c r="P200" s="47"/>
      <c r="Q200" s="47"/>
      <c r="R200" s="48">
        <f>COUNT(C200,D200,E200,F200,G200,H200,I200,K200,L200,M200,N200,O200,P200,Q200)</f>
        <v>6</v>
      </c>
      <c r="S200" s="29">
        <f>AVERAGE(C200:Q200)*2</f>
        <v>69</v>
      </c>
      <c r="T200" s="49" t="s">
        <v>62</v>
      </c>
    </row>
    <row r="201" spans="1:20" ht="15.75">
      <c r="A201" s="110" t="s">
        <v>281</v>
      </c>
      <c r="B201" s="128" t="s">
        <v>17</v>
      </c>
      <c r="C201" s="21"/>
      <c r="D201" s="21">
        <v>36</v>
      </c>
      <c r="E201" s="21">
        <v>44</v>
      </c>
      <c r="F201" s="21">
        <v>41</v>
      </c>
      <c r="G201" s="21">
        <v>49</v>
      </c>
      <c r="H201" s="21">
        <v>39</v>
      </c>
      <c r="I201" s="21">
        <v>40</v>
      </c>
      <c r="J201" s="21"/>
      <c r="K201" s="21"/>
      <c r="L201" s="21"/>
      <c r="M201" s="21"/>
      <c r="N201" s="21"/>
      <c r="O201" s="21"/>
      <c r="P201" s="47"/>
      <c r="Q201" s="47"/>
      <c r="R201" s="48">
        <f>COUNT(C201,D201,E201,F201,G201,H201,I201,K201,L201,M201,N201,O201,P201,Q201)</f>
        <v>6</v>
      </c>
      <c r="S201" s="29">
        <f>AVERAGE(C201:Q201)*2</f>
        <v>83</v>
      </c>
      <c r="T201" s="49" t="s">
        <v>62</v>
      </c>
    </row>
    <row r="202" spans="1:20" ht="15.75">
      <c r="A202" s="110" t="s">
        <v>282</v>
      </c>
      <c r="B202" s="128"/>
      <c r="C202" s="21"/>
      <c r="D202" s="21">
        <v>31</v>
      </c>
      <c r="E202" s="21">
        <v>38</v>
      </c>
      <c r="F202" s="21">
        <v>37</v>
      </c>
      <c r="G202" s="21">
        <v>39</v>
      </c>
      <c r="H202" s="21">
        <v>37</v>
      </c>
      <c r="I202" s="21">
        <v>35</v>
      </c>
      <c r="J202" s="21"/>
      <c r="K202" s="21"/>
      <c r="L202" s="21"/>
      <c r="M202" s="21"/>
      <c r="N202" s="21"/>
      <c r="O202" s="21"/>
      <c r="P202" s="47"/>
      <c r="Q202" s="47"/>
      <c r="R202" s="48">
        <f>COUNT(C202,D202,E202,F202,G202,H202,I202,K202,L202,M202,N202,O202,P202,Q202)</f>
        <v>6</v>
      </c>
      <c r="S202" s="29">
        <f>AVERAGE(C202:Q202)*2</f>
        <v>72.333333333333329</v>
      </c>
      <c r="T202" s="49" t="s">
        <v>62</v>
      </c>
    </row>
    <row r="203" spans="1:20" ht="15.75">
      <c r="A203" s="110" t="s">
        <v>78</v>
      </c>
      <c r="B203" s="111" t="s">
        <v>22</v>
      </c>
      <c r="C203" s="21">
        <v>34</v>
      </c>
      <c r="D203" s="47">
        <v>38</v>
      </c>
      <c r="E203" s="47">
        <v>32</v>
      </c>
      <c r="F203" s="47">
        <v>28</v>
      </c>
      <c r="G203" s="47"/>
      <c r="H203" s="21"/>
      <c r="I203" s="21"/>
      <c r="J203" s="21"/>
      <c r="K203" s="21">
        <v>33</v>
      </c>
      <c r="L203" s="21">
        <v>29</v>
      </c>
      <c r="M203" s="21"/>
      <c r="N203" s="21"/>
      <c r="O203" s="21"/>
      <c r="P203" s="47"/>
      <c r="Q203" s="47"/>
      <c r="R203" s="48">
        <f>COUNT(C203,D203,E203,F203,G203,H203,I203,K203,L203,M203,N203,O203,P203,Q203)</f>
        <v>6</v>
      </c>
      <c r="S203" s="29">
        <f>AVERAGE(C203:Q203)*2</f>
        <v>64.666666666666671</v>
      </c>
      <c r="T203" s="49" t="s">
        <v>62</v>
      </c>
    </row>
    <row r="204" spans="1:20" ht="15.75">
      <c r="A204" s="54" t="s">
        <v>278</v>
      </c>
      <c r="B204" s="47" t="s">
        <v>27</v>
      </c>
      <c r="C204" s="21">
        <v>36</v>
      </c>
      <c r="D204" s="47">
        <v>44</v>
      </c>
      <c r="E204" s="47"/>
      <c r="F204" s="47">
        <v>47</v>
      </c>
      <c r="G204" s="47"/>
      <c r="H204" s="21"/>
      <c r="I204" s="21"/>
      <c r="J204" s="21"/>
      <c r="K204" s="21">
        <v>45</v>
      </c>
      <c r="L204" s="21"/>
      <c r="M204" s="21">
        <v>49</v>
      </c>
      <c r="N204" s="21"/>
      <c r="O204" s="21">
        <v>47</v>
      </c>
      <c r="P204" s="47"/>
      <c r="Q204" s="47"/>
      <c r="R204" s="48">
        <f>COUNT(C204,D204,E204,F204,G204,H204,I204,K204,L204,M204,N204,O204,P204,Q204)</f>
        <v>6</v>
      </c>
      <c r="S204" s="29">
        <f>AVERAGE(C204:Q204)*2</f>
        <v>89.333333333333329</v>
      </c>
      <c r="T204" s="49" t="s">
        <v>13</v>
      </c>
    </row>
    <row r="205" spans="1:20" ht="15.75">
      <c r="A205" s="54" t="s">
        <v>268</v>
      </c>
      <c r="B205" s="47" t="s">
        <v>20</v>
      </c>
      <c r="C205" s="21">
        <v>41</v>
      </c>
      <c r="D205" s="21">
        <v>35</v>
      </c>
      <c r="E205" s="21">
        <v>43</v>
      </c>
      <c r="F205" s="21">
        <v>41</v>
      </c>
      <c r="G205" s="21">
        <v>43</v>
      </c>
      <c r="H205" s="21">
        <v>48</v>
      </c>
      <c r="I205" s="21"/>
      <c r="J205" s="21"/>
      <c r="K205" s="21"/>
      <c r="L205" s="21"/>
      <c r="M205" s="21"/>
      <c r="N205" s="21"/>
      <c r="O205" s="21"/>
      <c r="P205" s="47"/>
      <c r="Q205" s="47"/>
      <c r="R205" s="48">
        <f>COUNT(C205,D205,E205,F205,G205,H205,I205,K205,L205,M205,N205,O205,P205,Q205)</f>
        <v>6</v>
      </c>
      <c r="S205" s="29">
        <f>AVERAGE(C205:Q205)*2</f>
        <v>83.666666666666671</v>
      </c>
      <c r="T205" s="49" t="s">
        <v>102</v>
      </c>
    </row>
    <row r="206" spans="1:20" ht="15.75">
      <c r="A206" s="54" t="s">
        <v>219</v>
      </c>
      <c r="B206" s="47" t="s">
        <v>20</v>
      </c>
      <c r="C206" s="21">
        <v>45</v>
      </c>
      <c r="D206" s="21">
        <v>42</v>
      </c>
      <c r="E206" s="21">
        <v>46</v>
      </c>
      <c r="F206" s="21">
        <v>44</v>
      </c>
      <c r="G206" s="21">
        <v>46</v>
      </c>
      <c r="H206" s="21">
        <v>49</v>
      </c>
      <c r="I206" s="21"/>
      <c r="J206" s="21"/>
      <c r="K206" s="21"/>
      <c r="L206" s="21"/>
      <c r="M206" s="21"/>
      <c r="N206" s="21"/>
      <c r="O206" s="21"/>
      <c r="P206" s="47"/>
      <c r="Q206" s="47"/>
      <c r="R206" s="48">
        <f>COUNT(C206,D206,E206,F206,G206,H206,I206,K206,L206,M206,N206,O206,P206,Q206)</f>
        <v>6</v>
      </c>
      <c r="S206" s="29">
        <f>AVERAGE(C206:Q206)*2</f>
        <v>90.666666666666671</v>
      </c>
      <c r="T206" s="49" t="s">
        <v>102</v>
      </c>
    </row>
    <row r="207" spans="1:20" ht="15.75">
      <c r="A207" s="54" t="s">
        <v>129</v>
      </c>
      <c r="B207" s="47"/>
      <c r="C207" s="47"/>
      <c r="D207" s="47"/>
      <c r="E207" s="21">
        <v>45</v>
      </c>
      <c r="F207" s="21"/>
      <c r="G207" s="21">
        <v>45</v>
      </c>
      <c r="H207" s="21">
        <v>43</v>
      </c>
      <c r="I207" s="21"/>
      <c r="J207" s="21"/>
      <c r="K207" s="21"/>
      <c r="L207" s="21">
        <v>47</v>
      </c>
      <c r="M207" s="21"/>
      <c r="N207" s="21"/>
      <c r="O207" s="21"/>
      <c r="P207" s="47">
        <v>40</v>
      </c>
      <c r="Q207" s="47">
        <v>49</v>
      </c>
      <c r="R207" s="48">
        <f>COUNT(C207,D207,E207,F207,G207,H207,I207,K207:Q207)</f>
        <v>6</v>
      </c>
      <c r="S207" s="29">
        <f>AVERAGE(C207:Q207)*2</f>
        <v>89.666666666666671</v>
      </c>
      <c r="T207" s="49" t="s">
        <v>120</v>
      </c>
    </row>
    <row r="208" spans="1:20" ht="15.75">
      <c r="A208" s="54" t="s">
        <v>318</v>
      </c>
      <c r="B208" s="47"/>
      <c r="C208" s="47"/>
      <c r="D208" s="47"/>
      <c r="E208" s="47"/>
      <c r="F208" s="47"/>
      <c r="G208" s="47">
        <v>39</v>
      </c>
      <c r="H208" s="47"/>
      <c r="I208" s="47">
        <v>42</v>
      </c>
      <c r="J208" s="21"/>
      <c r="K208" s="21">
        <v>42</v>
      </c>
      <c r="L208" s="21">
        <v>42</v>
      </c>
      <c r="M208" s="21"/>
      <c r="N208" s="21"/>
      <c r="O208" s="21"/>
      <c r="P208" s="47">
        <v>45</v>
      </c>
      <c r="Q208" s="47">
        <v>41</v>
      </c>
      <c r="R208" s="48">
        <f>COUNT(C208,D208,E208,F208,G208,H208,I208,K208,L208,M208,N208,O208,P208,Q208)</f>
        <v>6</v>
      </c>
      <c r="S208" s="29">
        <f>AVERAGE(C208:Q208)*2</f>
        <v>83.666666666666671</v>
      </c>
      <c r="T208" s="49" t="s">
        <v>133</v>
      </c>
    </row>
    <row r="209" spans="1:20" ht="15.75">
      <c r="A209" s="54" t="s">
        <v>259</v>
      </c>
      <c r="B209" s="47"/>
      <c r="C209" s="21">
        <v>44</v>
      </c>
      <c r="D209" s="21">
        <v>36</v>
      </c>
      <c r="E209" s="21">
        <v>30</v>
      </c>
      <c r="F209" s="21"/>
      <c r="G209" s="21">
        <v>27</v>
      </c>
      <c r="H209" s="21"/>
      <c r="I209" s="21">
        <v>45</v>
      </c>
      <c r="J209" s="21"/>
      <c r="K209" s="21"/>
      <c r="L209" s="21"/>
      <c r="M209" s="21"/>
      <c r="N209" s="21"/>
      <c r="O209" s="21"/>
      <c r="P209" s="21"/>
      <c r="Q209" s="47"/>
      <c r="R209" s="48">
        <f>COUNT(C209,D209,E209,F209,G209,H209,I209,K209,L209,M209,N209,O209,P209,Q209)</f>
        <v>5</v>
      </c>
      <c r="S209" s="29">
        <f>AVERAGE(C209:Q209)*2</f>
        <v>72.8</v>
      </c>
      <c r="T209" s="49" t="s">
        <v>52</v>
      </c>
    </row>
    <row r="210" spans="1:20" ht="15.75">
      <c r="A210" s="110" t="s">
        <v>172</v>
      </c>
      <c r="B210" s="111" t="s">
        <v>20</v>
      </c>
      <c r="C210" s="21"/>
      <c r="D210" s="21"/>
      <c r="E210" s="21"/>
      <c r="F210" s="21"/>
      <c r="G210" s="21">
        <v>46</v>
      </c>
      <c r="H210" s="21">
        <v>45</v>
      </c>
      <c r="I210" s="21">
        <v>47</v>
      </c>
      <c r="J210" s="21"/>
      <c r="K210" s="21">
        <v>43</v>
      </c>
      <c r="L210" s="21"/>
      <c r="M210" s="21">
        <v>47</v>
      </c>
      <c r="N210" s="21"/>
      <c r="O210" s="21"/>
      <c r="P210" s="47"/>
      <c r="Q210" s="47"/>
      <c r="R210" s="48">
        <f>COUNT(C210,D210,E210,F210,G210,H210,I210,K210,L210,M210,N210,O210,P210,Q210)</f>
        <v>5</v>
      </c>
      <c r="S210" s="29">
        <f>AVERAGE(C210:Q210)*2</f>
        <v>91.2</v>
      </c>
      <c r="T210" s="49" t="s">
        <v>62</v>
      </c>
    </row>
    <row r="211" spans="1:20" ht="15.75">
      <c r="A211" s="84" t="s">
        <v>209</v>
      </c>
      <c r="B211" s="47" t="s">
        <v>20</v>
      </c>
      <c r="C211" s="47">
        <v>37</v>
      </c>
      <c r="D211" s="47"/>
      <c r="E211" s="47">
        <v>47</v>
      </c>
      <c r="F211" s="47">
        <v>39</v>
      </c>
      <c r="G211" s="47">
        <v>32</v>
      </c>
      <c r="H211" s="47">
        <v>39</v>
      </c>
      <c r="I211" s="47"/>
      <c r="J211" s="47"/>
      <c r="K211" s="47"/>
      <c r="L211" s="47"/>
      <c r="M211" s="47"/>
      <c r="N211" s="47"/>
      <c r="O211" s="47"/>
      <c r="P211" s="47"/>
      <c r="Q211" s="47"/>
      <c r="R211" s="48">
        <f>COUNT(C211,D211,E211,F211,G211,H211,I211,K211,L211,M211,N211,O211,P211,Q211)</f>
        <v>5</v>
      </c>
      <c r="S211" s="29">
        <f>AVERAGE(C211:Q211)*2</f>
        <v>77.599999999999994</v>
      </c>
      <c r="T211" s="49" t="s">
        <v>13</v>
      </c>
    </row>
    <row r="212" spans="1:20" ht="15.75">
      <c r="A212" s="54" t="s">
        <v>274</v>
      </c>
      <c r="B212" s="47"/>
      <c r="C212" s="21">
        <v>37</v>
      </c>
      <c r="D212" s="21">
        <v>42</v>
      </c>
      <c r="E212" s="21"/>
      <c r="F212" s="21">
        <v>47</v>
      </c>
      <c r="G212" s="21">
        <v>48</v>
      </c>
      <c r="H212" s="21">
        <v>41</v>
      </c>
      <c r="I212" s="21"/>
      <c r="J212" s="21"/>
      <c r="K212" s="21"/>
      <c r="L212" s="21"/>
      <c r="M212" s="21"/>
      <c r="N212" s="21"/>
      <c r="O212" s="21"/>
      <c r="P212" s="47"/>
      <c r="Q212" s="47"/>
      <c r="R212" s="48">
        <f>COUNT(C212,D212,E212,F212,G212,H212,I212,K212,L212,M212,N212,O212,P212,Q212)</f>
        <v>5</v>
      </c>
      <c r="S212" s="29">
        <f>AVERAGE(C212:Q212)*2</f>
        <v>86</v>
      </c>
      <c r="T212" s="49" t="s">
        <v>13</v>
      </c>
    </row>
    <row r="213" spans="1:20" ht="15.75">
      <c r="A213" s="54" t="s">
        <v>92</v>
      </c>
      <c r="B213" s="47" t="s">
        <v>41</v>
      </c>
      <c r="C213" s="21">
        <v>38</v>
      </c>
      <c r="D213" s="21">
        <v>45</v>
      </c>
      <c r="E213" s="21"/>
      <c r="F213" s="21">
        <v>46</v>
      </c>
      <c r="G213" s="21"/>
      <c r="H213" s="21"/>
      <c r="I213" s="21"/>
      <c r="J213" s="21"/>
      <c r="K213" s="21"/>
      <c r="L213" s="21">
        <v>46</v>
      </c>
      <c r="M213" s="21">
        <v>44</v>
      </c>
      <c r="N213" s="21"/>
      <c r="O213" s="21"/>
      <c r="P213" s="47"/>
      <c r="Q213" s="47"/>
      <c r="R213" s="48">
        <f>COUNT(C213,D213,E213,F213,G213,H213,I213,K213,L213,M213,N213,O213,P213,Q213)</f>
        <v>5</v>
      </c>
      <c r="S213" s="29">
        <f>AVERAGE(C213:Q213)*2</f>
        <v>87.6</v>
      </c>
      <c r="T213" s="49" t="s">
        <v>13</v>
      </c>
    </row>
    <row r="214" spans="1:20" ht="15.75">
      <c r="A214" s="56" t="s">
        <v>112</v>
      </c>
      <c r="B214" s="47"/>
      <c r="C214" s="21"/>
      <c r="D214" s="21"/>
      <c r="E214" s="21"/>
      <c r="F214" s="21">
        <v>47</v>
      </c>
      <c r="G214" s="21">
        <v>47</v>
      </c>
      <c r="H214" s="21"/>
      <c r="I214" s="21">
        <v>41</v>
      </c>
      <c r="J214" s="21"/>
      <c r="K214" s="21"/>
      <c r="L214" s="21"/>
      <c r="M214" s="21"/>
      <c r="N214" s="21"/>
      <c r="O214" s="21">
        <v>48</v>
      </c>
      <c r="P214" s="47">
        <v>48</v>
      </c>
      <c r="Q214" s="47"/>
      <c r="R214" s="48">
        <f>COUNT(C214,D214,E214,F214,G214,H214,I214,K214,L214,M214,N214,O214,P214,Q214)</f>
        <v>5</v>
      </c>
      <c r="S214" s="29">
        <f>AVERAGE(C214:Q214)*2</f>
        <v>92.4</v>
      </c>
      <c r="T214" s="49" t="s">
        <v>99</v>
      </c>
    </row>
    <row r="215" spans="1:20" ht="15.75">
      <c r="A215" s="54" t="s">
        <v>267</v>
      </c>
      <c r="B215" s="47" t="s">
        <v>20</v>
      </c>
      <c r="C215" s="21">
        <v>34</v>
      </c>
      <c r="D215" s="21">
        <v>44</v>
      </c>
      <c r="E215" s="21">
        <v>40</v>
      </c>
      <c r="F215" s="21">
        <v>44</v>
      </c>
      <c r="G215" s="21">
        <v>46</v>
      </c>
      <c r="H215" s="21"/>
      <c r="I215" s="21"/>
      <c r="J215" s="21"/>
      <c r="K215" s="21"/>
      <c r="L215" s="21"/>
      <c r="M215" s="21"/>
      <c r="N215" s="21"/>
      <c r="O215" s="21"/>
      <c r="P215" s="47"/>
      <c r="Q215" s="47"/>
      <c r="R215" s="48">
        <f>COUNT(C215,D215,E215,F215,G215,H215,I215,K215,L215,M215,N215,O215,P215,Q215)</f>
        <v>5</v>
      </c>
      <c r="S215" s="29">
        <f>AVERAGE(C215:Q215)*2</f>
        <v>83.2</v>
      </c>
      <c r="T215" s="49" t="s">
        <v>102</v>
      </c>
    </row>
    <row r="216" spans="1:20" ht="15.75">
      <c r="A216" s="54" t="s">
        <v>232</v>
      </c>
      <c r="B216" s="47" t="s">
        <v>20</v>
      </c>
      <c r="C216" s="21"/>
      <c r="D216" s="21"/>
      <c r="E216" s="21"/>
      <c r="F216" s="21">
        <v>47</v>
      </c>
      <c r="G216" s="21">
        <v>48</v>
      </c>
      <c r="H216" s="21">
        <v>38</v>
      </c>
      <c r="I216" s="21"/>
      <c r="J216" s="21"/>
      <c r="K216" s="21"/>
      <c r="L216" s="21"/>
      <c r="M216" s="21">
        <v>41</v>
      </c>
      <c r="N216" s="21">
        <v>39</v>
      </c>
      <c r="O216" s="21"/>
      <c r="P216" s="47"/>
      <c r="Q216" s="47"/>
      <c r="R216" s="48">
        <f>COUNT(C216,D216,E216,F216,G216,H216,I216,K216,L216,M216,N216,O216,P216,Q216)</f>
        <v>5</v>
      </c>
      <c r="S216" s="29">
        <f>AVERAGE(C216:Q216)*2</f>
        <v>85.2</v>
      </c>
      <c r="T216" s="49" t="s">
        <v>102</v>
      </c>
    </row>
    <row r="217" spans="1:20" ht="15.75">
      <c r="A217" s="54" t="s">
        <v>220</v>
      </c>
      <c r="B217" s="47" t="s">
        <v>20</v>
      </c>
      <c r="C217" s="21">
        <v>40</v>
      </c>
      <c r="D217" s="21">
        <v>42</v>
      </c>
      <c r="E217" s="21">
        <v>42</v>
      </c>
      <c r="F217" s="21">
        <v>38</v>
      </c>
      <c r="G217" s="21">
        <v>41</v>
      </c>
      <c r="H217" s="21"/>
      <c r="I217" s="21"/>
      <c r="J217" s="21"/>
      <c r="K217" s="21"/>
      <c r="L217" s="21"/>
      <c r="M217" s="21"/>
      <c r="N217" s="21"/>
      <c r="O217" s="21"/>
      <c r="P217" s="47"/>
      <c r="Q217" s="47"/>
      <c r="R217" s="48">
        <f>COUNT(C217,D217,E217,F217,G217,H217,I217,K217,L217,M217,N217,O217,P217,Q217)</f>
        <v>5</v>
      </c>
      <c r="S217" s="29">
        <f>AVERAGE(C217:Q217)*2</f>
        <v>81.2</v>
      </c>
      <c r="T217" s="49" t="s">
        <v>102</v>
      </c>
    </row>
    <row r="218" spans="1:20" ht="15.75">
      <c r="A218" s="54" t="s">
        <v>167</v>
      </c>
      <c r="B218" s="47" t="s">
        <v>17</v>
      </c>
      <c r="C218" s="21">
        <v>28</v>
      </c>
      <c r="D218" s="21">
        <v>29</v>
      </c>
      <c r="E218" s="21">
        <v>35</v>
      </c>
      <c r="F218" s="21"/>
      <c r="G218" s="21"/>
      <c r="H218" s="21"/>
      <c r="I218" s="21">
        <v>33</v>
      </c>
      <c r="J218" s="21"/>
      <c r="K218" s="21"/>
      <c r="L218" s="21"/>
      <c r="M218" s="21"/>
      <c r="N218" s="21"/>
      <c r="O218" s="21"/>
      <c r="P218" s="47">
        <v>35</v>
      </c>
      <c r="Q218" s="47"/>
      <c r="R218" s="48">
        <f>COUNT(C218,D218,E218,F218,G218,H218,I218,K218:Q218)</f>
        <v>5</v>
      </c>
      <c r="S218" s="29">
        <f>AVERAGE(C218:Q218)*2</f>
        <v>64</v>
      </c>
      <c r="T218" s="49" t="s">
        <v>120</v>
      </c>
    </row>
    <row r="219" spans="1:20" ht="15.75">
      <c r="A219" s="54" t="s">
        <v>301</v>
      </c>
      <c r="B219" s="47" t="s">
        <v>17</v>
      </c>
      <c r="C219" s="47"/>
      <c r="D219" s="47"/>
      <c r="E219" s="21">
        <v>30</v>
      </c>
      <c r="F219" s="21"/>
      <c r="G219" s="21">
        <v>31</v>
      </c>
      <c r="H219" s="21">
        <v>23</v>
      </c>
      <c r="I219" s="21"/>
      <c r="J219" s="21"/>
      <c r="K219" s="21"/>
      <c r="L219" s="21">
        <v>30</v>
      </c>
      <c r="M219" s="21"/>
      <c r="N219" s="21"/>
      <c r="O219" s="21"/>
      <c r="P219" s="47">
        <v>28</v>
      </c>
      <c r="Q219" s="47"/>
      <c r="R219" s="48">
        <f>COUNT(C219,D219,E219,F219,G219,H219,I219,K219:Q219)</f>
        <v>5</v>
      </c>
      <c r="S219" s="29">
        <f>AVERAGE(C219:Q219)*2</f>
        <v>56.8</v>
      </c>
      <c r="T219" s="49" t="s">
        <v>120</v>
      </c>
    </row>
    <row r="220" spans="1:20" ht="15.75">
      <c r="A220" s="54" t="s">
        <v>355</v>
      </c>
      <c r="B220" s="47"/>
      <c r="C220" s="47"/>
      <c r="D220" s="47"/>
      <c r="E220" s="47"/>
      <c r="F220" s="47"/>
      <c r="G220" s="47"/>
      <c r="H220" s="47"/>
      <c r="I220" s="47">
        <v>49</v>
      </c>
      <c r="J220" s="21"/>
      <c r="K220" s="21"/>
      <c r="L220" s="21">
        <v>46</v>
      </c>
      <c r="M220" s="21">
        <v>44</v>
      </c>
      <c r="N220" s="21"/>
      <c r="O220" s="21"/>
      <c r="P220" s="47">
        <v>50</v>
      </c>
      <c r="Q220" s="47">
        <v>47</v>
      </c>
      <c r="R220" s="48">
        <f>COUNT(C220,D220,E220,F220,G220,H220,I220,K220,L220,M220,N220,O220,P220,Q220)</f>
        <v>5</v>
      </c>
      <c r="S220" s="29">
        <f>AVERAGE(C220:Q220)*2</f>
        <v>94.4</v>
      </c>
      <c r="T220" s="49" t="s">
        <v>133</v>
      </c>
    </row>
    <row r="221" spans="1:20" ht="15.75">
      <c r="A221" s="54" t="s">
        <v>369</v>
      </c>
      <c r="B221" s="47" t="s">
        <v>22</v>
      </c>
      <c r="C221" s="47"/>
      <c r="D221" s="47"/>
      <c r="E221" s="47"/>
      <c r="F221" s="47"/>
      <c r="G221" s="47"/>
      <c r="H221" s="47"/>
      <c r="I221" s="47"/>
      <c r="J221" s="21"/>
      <c r="K221" s="21"/>
      <c r="L221" s="21"/>
      <c r="M221" s="21">
        <v>44</v>
      </c>
      <c r="N221" s="21">
        <v>45</v>
      </c>
      <c r="O221" s="21">
        <v>44</v>
      </c>
      <c r="P221" s="47">
        <v>45</v>
      </c>
      <c r="Q221" s="47">
        <v>46</v>
      </c>
      <c r="R221" s="48">
        <f>COUNT(C221,D221,E221,F221,G221,H221,I221,K221,L221,M221,N221,O221,P221,Q221)</f>
        <v>5</v>
      </c>
      <c r="S221" s="120">
        <f>AVERAGE(C221:Q221)*2</f>
        <v>89.6</v>
      </c>
      <c r="T221" s="49" t="s">
        <v>133</v>
      </c>
    </row>
    <row r="222" spans="1:20" ht="15.75">
      <c r="A222" s="138" t="s">
        <v>342</v>
      </c>
      <c r="B222" s="16" t="s">
        <v>20</v>
      </c>
      <c r="C222" s="15"/>
      <c r="D222" s="15"/>
      <c r="E222" s="15"/>
      <c r="F222" s="15"/>
      <c r="G222" s="15"/>
      <c r="H222" s="15"/>
      <c r="I222" s="15">
        <v>26</v>
      </c>
      <c r="J222" s="15"/>
      <c r="K222" s="15">
        <v>35</v>
      </c>
      <c r="L222" s="15">
        <v>26</v>
      </c>
      <c r="M222" s="15"/>
      <c r="N222" s="15">
        <v>37</v>
      </c>
      <c r="O222" s="15"/>
      <c r="P222" s="15"/>
      <c r="Q222" s="15"/>
      <c r="R222" s="48">
        <f>COUNT(C222,D222,E222,F222,G222,H222,I222,K222,L222,M222,N222,O222,P222,Q222)</f>
        <v>4</v>
      </c>
      <c r="S222" s="29">
        <f>AVERAGE(C222:Q222)*2</f>
        <v>62</v>
      </c>
      <c r="T222" s="49" t="s">
        <v>52</v>
      </c>
    </row>
    <row r="223" spans="1:20" ht="15.75">
      <c r="A223" s="138" t="s">
        <v>343</v>
      </c>
      <c r="B223" s="16"/>
      <c r="C223" s="15"/>
      <c r="D223" s="15"/>
      <c r="E223" s="15"/>
      <c r="F223" s="15"/>
      <c r="G223" s="15"/>
      <c r="H223" s="15"/>
      <c r="I223" s="15">
        <v>44</v>
      </c>
      <c r="J223" s="15"/>
      <c r="K223" s="15">
        <v>40</v>
      </c>
      <c r="L223" s="15">
        <v>42</v>
      </c>
      <c r="M223" s="15"/>
      <c r="N223" s="15">
        <v>43</v>
      </c>
      <c r="O223" s="15"/>
      <c r="P223" s="15"/>
      <c r="Q223" s="15"/>
      <c r="R223" s="48">
        <f>COUNT(C223,D223,E223,F223,G223,H223,I223,K223,L223,M223,N223,O223,P223,Q223)</f>
        <v>4</v>
      </c>
      <c r="S223" s="29">
        <f>AVERAGE(C223:Q223)*2</f>
        <v>84.5</v>
      </c>
      <c r="T223" s="49" t="s">
        <v>52</v>
      </c>
    </row>
    <row r="224" spans="1:20" ht="15.75">
      <c r="A224" s="54" t="s">
        <v>257</v>
      </c>
      <c r="B224" s="47" t="s">
        <v>20</v>
      </c>
      <c r="C224" s="21">
        <v>45</v>
      </c>
      <c r="D224" s="21">
        <v>44</v>
      </c>
      <c r="E224" s="21">
        <v>36</v>
      </c>
      <c r="F224" s="21"/>
      <c r="G224" s="21">
        <v>39</v>
      </c>
      <c r="H224" s="21"/>
      <c r="I224" s="21"/>
      <c r="J224" s="21"/>
      <c r="K224" s="21"/>
      <c r="L224" s="21"/>
      <c r="M224" s="21"/>
      <c r="N224" s="21"/>
      <c r="O224" s="21"/>
      <c r="P224" s="21"/>
      <c r="Q224" s="47"/>
      <c r="R224" s="48">
        <f>COUNT(C224,D224,E224,F224,G224,H224,I224,K224,L224,M224,N224,O224,P224,Q224)</f>
        <v>4</v>
      </c>
      <c r="S224" s="29">
        <f>AVERAGE(C224:Q224)*2</f>
        <v>82</v>
      </c>
      <c r="T224" s="49" t="s">
        <v>52</v>
      </c>
    </row>
    <row r="225" spans="1:20" ht="15.75">
      <c r="A225" s="54" t="s">
        <v>205</v>
      </c>
      <c r="B225" s="47" t="s">
        <v>20</v>
      </c>
      <c r="C225" s="21">
        <v>39</v>
      </c>
      <c r="D225" s="47">
        <v>39</v>
      </c>
      <c r="E225" s="47">
        <v>43</v>
      </c>
      <c r="F225" s="47">
        <v>43</v>
      </c>
      <c r="G225" s="47"/>
      <c r="H225" s="21"/>
      <c r="I225" s="21"/>
      <c r="J225" s="21"/>
      <c r="K225" s="21"/>
      <c r="L225" s="21"/>
      <c r="M225" s="21"/>
      <c r="N225" s="21"/>
      <c r="O225" s="21"/>
      <c r="P225" s="47"/>
      <c r="Q225" s="47"/>
      <c r="R225" s="48">
        <f>COUNT(C225,D225,E225,F225,G225,H225,I225,K225,L225,M225,N225,O225,P225,Q225)</f>
        <v>4</v>
      </c>
      <c r="S225" s="29">
        <f>AVERAGE(C225:Q225)*2</f>
        <v>82</v>
      </c>
      <c r="T225" s="49" t="s">
        <v>62</v>
      </c>
    </row>
    <row r="226" spans="1:20" ht="15.75">
      <c r="A226" s="125" t="s">
        <v>225</v>
      </c>
      <c r="B226" s="128"/>
      <c r="C226" s="21">
        <v>34</v>
      </c>
      <c r="D226" s="21">
        <v>23</v>
      </c>
      <c r="E226" s="21">
        <v>38</v>
      </c>
      <c r="F226" s="21"/>
      <c r="G226" s="21">
        <v>28</v>
      </c>
      <c r="H226" s="21"/>
      <c r="I226" s="21"/>
      <c r="J226" s="21"/>
      <c r="K226" s="21"/>
      <c r="L226" s="21"/>
      <c r="M226" s="21"/>
      <c r="N226" s="21"/>
      <c r="O226" s="21"/>
      <c r="P226" s="47"/>
      <c r="Q226" s="47"/>
      <c r="R226" s="48">
        <f>COUNT(C226,D226,E226,F226,G226,H226,I226,K226,L226,M226,N226,O226,P226,Q226)</f>
        <v>4</v>
      </c>
      <c r="S226" s="29">
        <f>AVERAGE(C226:Q226)*2</f>
        <v>61.5</v>
      </c>
      <c r="T226" s="49" t="s">
        <v>62</v>
      </c>
    </row>
    <row r="227" spans="1:20" ht="15.75">
      <c r="A227" s="110" t="s">
        <v>69</v>
      </c>
      <c r="B227" s="111" t="s">
        <v>25</v>
      </c>
      <c r="C227" s="21"/>
      <c r="D227" s="21">
        <v>45</v>
      </c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>
        <v>48</v>
      </c>
      <c r="P227" s="47">
        <v>46</v>
      </c>
      <c r="Q227" s="47">
        <v>47</v>
      </c>
      <c r="R227" s="48">
        <f>COUNT(C227,D227,E227,F227,G227,H227,I227,K227,L227,M227,N227,O227,P227,Q227)</f>
        <v>4</v>
      </c>
      <c r="S227" s="29">
        <f>AVERAGE(C227:Q227)*2</f>
        <v>93</v>
      </c>
      <c r="T227" s="49" t="s">
        <v>62</v>
      </c>
    </row>
    <row r="228" spans="1:20" ht="15.75">
      <c r="A228" s="110" t="s">
        <v>70</v>
      </c>
      <c r="B228" s="111" t="s">
        <v>27</v>
      </c>
      <c r="C228" s="21">
        <v>27</v>
      </c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>
        <v>44</v>
      </c>
      <c r="O228" s="21"/>
      <c r="P228" s="47">
        <v>41</v>
      </c>
      <c r="Q228" s="47">
        <v>46</v>
      </c>
      <c r="R228" s="48">
        <f>COUNT(C228,D228,E228,F228,G228,H228,I228,K228,L228,M228,N228,O228,P228,Q228)</f>
        <v>4</v>
      </c>
      <c r="S228" s="29">
        <f>AVERAGE(C228:Q228)*2</f>
        <v>79</v>
      </c>
      <c r="T228" s="49" t="s">
        <v>62</v>
      </c>
    </row>
    <row r="229" spans="1:20" ht="15.75">
      <c r="A229" s="110" t="s">
        <v>280</v>
      </c>
      <c r="B229" s="128" t="s">
        <v>17</v>
      </c>
      <c r="C229" s="21"/>
      <c r="D229" s="21">
        <v>21</v>
      </c>
      <c r="E229" s="21">
        <v>26</v>
      </c>
      <c r="F229" s="21">
        <v>25</v>
      </c>
      <c r="G229" s="21">
        <v>24</v>
      </c>
      <c r="H229" s="21"/>
      <c r="I229" s="21"/>
      <c r="J229" s="21"/>
      <c r="K229" s="21"/>
      <c r="L229" s="21"/>
      <c r="M229" s="21"/>
      <c r="N229" s="21"/>
      <c r="O229" s="21"/>
      <c r="P229" s="47"/>
      <c r="Q229" s="47"/>
      <c r="R229" s="48">
        <f>COUNT(C229,D229,E229,F229,G229,H229,I229,K229,L229,M229,N229,O229,P229,Q229)</f>
        <v>4</v>
      </c>
      <c r="S229" s="29">
        <f>AVERAGE(C229:Q229)*2</f>
        <v>48</v>
      </c>
      <c r="T229" s="49" t="s">
        <v>62</v>
      </c>
    </row>
    <row r="230" spans="1:20" ht="15.75">
      <c r="A230" s="56" t="s">
        <v>264</v>
      </c>
      <c r="B230" s="47"/>
      <c r="C230" s="21">
        <v>33</v>
      </c>
      <c r="D230" s="21">
        <v>44</v>
      </c>
      <c r="E230" s="21">
        <v>45</v>
      </c>
      <c r="F230" s="21">
        <v>42</v>
      </c>
      <c r="G230" s="21"/>
      <c r="H230" s="21"/>
      <c r="I230" s="21"/>
      <c r="J230" s="21"/>
      <c r="K230" s="21"/>
      <c r="L230" s="21"/>
      <c r="M230" s="21"/>
      <c r="N230" s="21"/>
      <c r="O230" s="21"/>
      <c r="P230" s="47"/>
      <c r="Q230" s="47"/>
      <c r="R230" s="48">
        <f>COUNT(C230,D230,E230,F230,G230,H230,I230,K230,L230,M230,N230,O230,P230,Q230)</f>
        <v>4</v>
      </c>
      <c r="S230" s="29">
        <f>AVERAGE(C230:Q230)*2</f>
        <v>82</v>
      </c>
      <c r="T230" s="49" t="s">
        <v>99</v>
      </c>
    </row>
    <row r="231" spans="1:20" ht="15.75">
      <c r="A231" s="56" t="s">
        <v>358</v>
      </c>
      <c r="B231" s="47" t="s">
        <v>20</v>
      </c>
      <c r="C231" s="21"/>
      <c r="D231" s="21"/>
      <c r="E231" s="21"/>
      <c r="F231" s="21"/>
      <c r="G231" s="21"/>
      <c r="H231" s="21"/>
      <c r="I231" s="21"/>
      <c r="J231" s="21"/>
      <c r="K231" s="21">
        <v>42</v>
      </c>
      <c r="L231" s="21"/>
      <c r="M231" s="21">
        <v>46</v>
      </c>
      <c r="N231" s="21">
        <v>43</v>
      </c>
      <c r="O231" s="21">
        <v>46</v>
      </c>
      <c r="P231" s="47"/>
      <c r="Q231" s="47"/>
      <c r="R231" s="48">
        <f>COUNT(C231,D231,E231,F231,G231,H231,I231,K231,L231,M231,N231,O231,P231,Q231)</f>
        <v>4</v>
      </c>
      <c r="S231" s="29">
        <f>AVERAGE(C231:Q231)*2</f>
        <v>88.5</v>
      </c>
      <c r="T231" s="49" t="s">
        <v>99</v>
      </c>
    </row>
    <row r="232" spans="1:20" ht="15.75">
      <c r="A232" s="56" t="s">
        <v>337</v>
      </c>
      <c r="B232" s="47"/>
      <c r="C232" s="21"/>
      <c r="D232" s="21"/>
      <c r="E232" s="21"/>
      <c r="F232" s="21"/>
      <c r="G232" s="21"/>
      <c r="H232" s="21"/>
      <c r="I232" s="21">
        <v>42</v>
      </c>
      <c r="J232" s="21"/>
      <c r="K232" s="21"/>
      <c r="L232" s="21">
        <v>47</v>
      </c>
      <c r="M232" s="21"/>
      <c r="N232" s="21">
        <v>44</v>
      </c>
      <c r="O232" s="21">
        <v>48</v>
      </c>
      <c r="P232" s="47"/>
      <c r="Q232" s="47"/>
      <c r="R232" s="48">
        <f>COUNT(C232,D232,E232,F232,G232,H232,I232,K232,L232,M232,N232,O232,P232,Q232)</f>
        <v>4</v>
      </c>
      <c r="S232" s="29">
        <f>AVERAGE(C232:Q232)*2</f>
        <v>90.5</v>
      </c>
      <c r="T232" s="49" t="s">
        <v>99</v>
      </c>
    </row>
    <row r="233" spans="1:20" ht="15.75">
      <c r="A233" s="54" t="s">
        <v>105</v>
      </c>
      <c r="B233" s="47"/>
      <c r="C233" s="21">
        <v>43</v>
      </c>
      <c r="D233" s="51">
        <v>45</v>
      </c>
      <c r="E233" s="21">
        <v>47</v>
      </c>
      <c r="F233" s="21">
        <v>47</v>
      </c>
      <c r="G233" s="21"/>
      <c r="H233" s="21"/>
      <c r="I233" s="21"/>
      <c r="J233" s="21"/>
      <c r="K233" s="21"/>
      <c r="L233" s="21"/>
      <c r="M233" s="21"/>
      <c r="N233" s="21"/>
      <c r="O233" s="21"/>
      <c r="P233" s="47"/>
      <c r="Q233" s="47"/>
      <c r="R233" s="48">
        <f>COUNT(C233,D233,E233,F233,G233,H233,I233,K233,L233,M233,N233,O233,P233,Q233)</f>
        <v>4</v>
      </c>
      <c r="S233" s="29">
        <f>AVERAGE(C233:Q233)*2</f>
        <v>91</v>
      </c>
      <c r="T233" s="49" t="s">
        <v>102</v>
      </c>
    </row>
    <row r="234" spans="1:20" ht="15.75">
      <c r="A234" s="54" t="s">
        <v>286</v>
      </c>
      <c r="B234" s="47"/>
      <c r="C234" s="21">
        <v>40</v>
      </c>
      <c r="D234" s="51">
        <v>44</v>
      </c>
      <c r="E234" s="21">
        <v>39</v>
      </c>
      <c r="F234" s="21">
        <v>42</v>
      </c>
      <c r="G234" s="21"/>
      <c r="H234" s="21"/>
      <c r="I234" s="21"/>
      <c r="J234" s="21"/>
      <c r="K234" s="21"/>
      <c r="L234" s="21"/>
      <c r="M234" s="21"/>
      <c r="N234" s="21"/>
      <c r="O234" s="21"/>
      <c r="P234" s="47"/>
      <c r="Q234" s="47"/>
      <c r="R234" s="48">
        <f>COUNT(C234,D234,E234,F234,G234,H234,I234,K234,L234,M234,N234,O234,P234,Q234)</f>
        <v>4</v>
      </c>
      <c r="S234" s="29">
        <f>AVERAGE(C234:Q234)*2</f>
        <v>82.5</v>
      </c>
      <c r="T234" s="49" t="s">
        <v>102</v>
      </c>
    </row>
    <row r="235" spans="1:20" ht="15.75">
      <c r="A235" s="54" t="s">
        <v>123</v>
      </c>
      <c r="B235" s="47" t="s">
        <v>25</v>
      </c>
      <c r="C235" s="21"/>
      <c r="D235" s="21">
        <v>37</v>
      </c>
      <c r="E235" s="21">
        <v>34</v>
      </c>
      <c r="F235" s="21"/>
      <c r="G235" s="21">
        <v>38</v>
      </c>
      <c r="H235" s="21"/>
      <c r="I235" s="21"/>
      <c r="J235" s="21"/>
      <c r="K235" s="21"/>
      <c r="L235" s="21"/>
      <c r="M235" s="21"/>
      <c r="N235" s="21"/>
      <c r="O235" s="21">
        <v>45</v>
      </c>
      <c r="P235" s="47"/>
      <c r="Q235" s="47"/>
      <c r="R235" s="48">
        <f>COUNT(C235,D235,E235,F235,G235,H235,I235,K235:Q235)</f>
        <v>4</v>
      </c>
      <c r="S235" s="29">
        <f>AVERAGE(C235:Q235)*2</f>
        <v>77</v>
      </c>
      <c r="T235" s="49" t="s">
        <v>120</v>
      </c>
    </row>
    <row r="236" spans="1:20" ht="15.75">
      <c r="A236" s="54" t="s">
        <v>165</v>
      </c>
      <c r="B236" s="47"/>
      <c r="C236" s="47">
        <v>33</v>
      </c>
      <c r="D236" s="47">
        <v>38</v>
      </c>
      <c r="E236" s="47">
        <v>35</v>
      </c>
      <c r="F236" s="47">
        <v>37</v>
      </c>
      <c r="G236" s="47"/>
      <c r="H236" s="47"/>
      <c r="I236" s="47"/>
      <c r="J236" s="21"/>
      <c r="K236" s="21"/>
      <c r="L236" s="21"/>
      <c r="M236" s="21"/>
      <c r="N236" s="21"/>
      <c r="O236" s="21"/>
      <c r="P236" s="47"/>
      <c r="Q236" s="47"/>
      <c r="R236" s="48">
        <f>COUNT(C236,D236,E236,F236,G236,H236,I236,K236,L236,M236,N236,O236,P236,Q236)</f>
        <v>4</v>
      </c>
      <c r="S236" s="29">
        <f>AVERAGE(C236:Q236)*2</f>
        <v>71.5</v>
      </c>
      <c r="T236" s="49" t="s">
        <v>133</v>
      </c>
    </row>
    <row r="237" spans="1:20" ht="15.75">
      <c r="A237" s="63" t="s">
        <v>21</v>
      </c>
      <c r="B237" s="16"/>
      <c r="C237" s="47"/>
      <c r="D237" s="47"/>
      <c r="E237" s="47">
        <v>39</v>
      </c>
      <c r="F237" s="47"/>
      <c r="G237" s="47"/>
      <c r="H237" s="47"/>
      <c r="I237" s="47">
        <v>43</v>
      </c>
      <c r="J237" s="47"/>
      <c r="K237" s="50">
        <v>43</v>
      </c>
      <c r="L237" s="47"/>
      <c r="M237" s="47"/>
      <c r="N237" s="47"/>
      <c r="O237" s="47"/>
      <c r="P237" s="47"/>
      <c r="Q237" s="47"/>
      <c r="R237" s="48">
        <f>COUNT(C237,D237,E237,F237,G237,H237,I237,K237,L237,M237,N237,O237,P237,Q237)</f>
        <v>3</v>
      </c>
      <c r="S237" s="29">
        <f>AVERAGE(C237:Q237)*2</f>
        <v>83.333333333333329</v>
      </c>
      <c r="T237" s="3" t="s">
        <v>18</v>
      </c>
    </row>
    <row r="238" spans="1:20" ht="15.75">
      <c r="A238" s="63" t="s">
        <v>322</v>
      </c>
      <c r="B238" s="16" t="s">
        <v>20</v>
      </c>
      <c r="C238" s="47"/>
      <c r="D238" s="47"/>
      <c r="E238" s="47"/>
      <c r="F238" s="47"/>
      <c r="G238" s="47">
        <v>36</v>
      </c>
      <c r="H238" s="47">
        <v>35</v>
      </c>
      <c r="I238" s="47"/>
      <c r="J238" s="47"/>
      <c r="K238" s="50"/>
      <c r="L238" s="47"/>
      <c r="M238" s="47"/>
      <c r="N238" s="47"/>
      <c r="O238" s="47">
        <v>33</v>
      </c>
      <c r="P238" s="47"/>
      <c r="Q238" s="47"/>
      <c r="R238" s="48">
        <f>COUNT(C238,D238,E238,F238,G238,H238,I238,K238,L238,M238,N238,O238,P238,Q238)</f>
        <v>3</v>
      </c>
      <c r="S238" s="29">
        <f>AVERAGE(C238:Q238)*2</f>
        <v>69.333333333333329</v>
      </c>
      <c r="T238" s="3" t="s">
        <v>18</v>
      </c>
    </row>
    <row r="239" spans="1:20" ht="15.75">
      <c r="A239" s="63" t="s">
        <v>250</v>
      </c>
      <c r="B239" s="16" t="s">
        <v>20</v>
      </c>
      <c r="C239" s="47"/>
      <c r="D239" s="47"/>
      <c r="E239" s="47">
        <v>45</v>
      </c>
      <c r="F239" s="47"/>
      <c r="G239" s="47">
        <v>44</v>
      </c>
      <c r="H239" s="47"/>
      <c r="I239" s="47">
        <v>40</v>
      </c>
      <c r="J239" s="47"/>
      <c r="K239" s="50"/>
      <c r="L239" s="47"/>
      <c r="M239" s="47"/>
      <c r="N239" s="47"/>
      <c r="O239" s="47"/>
      <c r="P239" s="47"/>
      <c r="Q239" s="47"/>
      <c r="R239" s="48">
        <f>COUNT(C239,D239,E239,F239,G239,H239,I239,K239,L239,M239,N239,O239,P239,Q239)</f>
        <v>3</v>
      </c>
      <c r="S239" s="29">
        <f>AVERAGE(C239:Q239)*2</f>
        <v>86</v>
      </c>
      <c r="T239" s="3" t="s">
        <v>18</v>
      </c>
    </row>
    <row r="240" spans="1:20" ht="15.75">
      <c r="A240" s="63" t="s">
        <v>33</v>
      </c>
      <c r="B240" s="16"/>
      <c r="C240" s="47"/>
      <c r="D240" s="47">
        <v>44</v>
      </c>
      <c r="E240" s="47">
        <v>42</v>
      </c>
      <c r="F240" s="47">
        <v>45</v>
      </c>
      <c r="G240" s="47"/>
      <c r="H240" s="47"/>
      <c r="I240" s="47"/>
      <c r="J240" s="47"/>
      <c r="K240" s="50"/>
      <c r="L240" s="47"/>
      <c r="M240" s="47"/>
      <c r="N240" s="47"/>
      <c r="O240" s="47"/>
      <c r="P240" s="47"/>
      <c r="Q240" s="47"/>
      <c r="R240" s="48">
        <f>COUNT(C240,D240,E240,F240,G240,H240,I240,K240,L240,M240,N240,O240,P240,Q240)</f>
        <v>3</v>
      </c>
      <c r="S240" s="29">
        <f>AVERAGE(C240:Q240)*2</f>
        <v>87.333333333333329</v>
      </c>
      <c r="T240" s="3" t="s">
        <v>18</v>
      </c>
    </row>
    <row r="241" spans="1:20" ht="15.75">
      <c r="A241" s="138" t="s">
        <v>330</v>
      </c>
      <c r="B241" s="16" t="s">
        <v>20</v>
      </c>
      <c r="C241" s="15"/>
      <c r="D241" s="15"/>
      <c r="E241" s="15"/>
      <c r="F241" s="15"/>
      <c r="G241" s="15"/>
      <c r="H241" s="15">
        <v>43</v>
      </c>
      <c r="I241" s="15"/>
      <c r="J241" s="15"/>
      <c r="K241" s="15">
        <v>45</v>
      </c>
      <c r="L241" s="15">
        <v>41</v>
      </c>
      <c r="M241" s="15"/>
      <c r="N241" s="15"/>
      <c r="O241" s="15"/>
      <c r="P241" s="15"/>
      <c r="Q241" s="15"/>
      <c r="R241" s="48">
        <f>COUNT(C241,D241,E241,F241,G241,H241,I241,K241,L241,M241,N241,O241,P241,Q241)</f>
        <v>3</v>
      </c>
      <c r="S241" s="29">
        <f>AVERAGE(C241:Q241)*2</f>
        <v>86</v>
      </c>
      <c r="T241" s="49" t="s">
        <v>52</v>
      </c>
    </row>
    <row r="242" spans="1:20" ht="15.75">
      <c r="A242" s="54" t="s">
        <v>226</v>
      </c>
      <c r="B242" s="47" t="s">
        <v>27</v>
      </c>
      <c r="C242" s="21"/>
      <c r="D242" s="21">
        <v>30</v>
      </c>
      <c r="E242" s="21"/>
      <c r="F242" s="21">
        <v>25</v>
      </c>
      <c r="G242" s="21"/>
      <c r="H242" s="21">
        <v>26</v>
      </c>
      <c r="I242" s="21"/>
      <c r="J242" s="21"/>
      <c r="K242" s="21"/>
      <c r="L242" s="21"/>
      <c r="M242" s="21"/>
      <c r="N242" s="21"/>
      <c r="O242" s="21"/>
      <c r="P242" s="21"/>
      <c r="Q242" s="47"/>
      <c r="R242" s="48">
        <f>COUNT(C242,D242,E242,F242,G242,H242,I242,K242,L242,M242,N242,O242,P242,Q242)</f>
        <v>3</v>
      </c>
      <c r="S242" s="29">
        <f>AVERAGE(C242:Q242)*2</f>
        <v>54</v>
      </c>
      <c r="T242" s="49" t="s">
        <v>52</v>
      </c>
    </row>
    <row r="243" spans="1:20" ht="15.75">
      <c r="A243" s="54" t="s">
        <v>258</v>
      </c>
      <c r="B243" s="47"/>
      <c r="C243" s="21">
        <v>46</v>
      </c>
      <c r="D243" s="21"/>
      <c r="E243" s="21">
        <v>39</v>
      </c>
      <c r="F243" s="21"/>
      <c r="G243" s="21"/>
      <c r="H243" s="21"/>
      <c r="I243" s="21">
        <v>47</v>
      </c>
      <c r="J243" s="21"/>
      <c r="K243" s="21"/>
      <c r="L243" s="21"/>
      <c r="M243" s="21"/>
      <c r="N243" s="21"/>
      <c r="O243" s="21"/>
      <c r="P243" s="21"/>
      <c r="Q243" s="47"/>
      <c r="R243" s="48">
        <f>COUNT(C243,D243,E243,F243,G243,H243,I243,K243,L243,M243,N243,O243,P243,Q243)</f>
        <v>3</v>
      </c>
      <c r="S243" s="29">
        <f>AVERAGE(C243:Q243)*2</f>
        <v>88</v>
      </c>
      <c r="T243" s="49" t="s">
        <v>52</v>
      </c>
    </row>
    <row r="244" spans="1:20" ht="15.75">
      <c r="A244" s="54" t="s">
        <v>360</v>
      </c>
      <c r="B244" s="47" t="s">
        <v>20</v>
      </c>
      <c r="C244" s="21"/>
      <c r="D244" s="21"/>
      <c r="E244" s="21"/>
      <c r="F244" s="21"/>
      <c r="G244" s="21"/>
      <c r="H244" s="21"/>
      <c r="I244" s="21"/>
      <c r="J244" s="21"/>
      <c r="K244" s="21">
        <v>47</v>
      </c>
      <c r="L244" s="21"/>
      <c r="M244" s="21">
        <v>44</v>
      </c>
      <c r="N244" s="21"/>
      <c r="O244" s="21">
        <v>43</v>
      </c>
      <c r="P244" s="21"/>
      <c r="Q244" s="47"/>
      <c r="R244" s="48">
        <f>COUNT(C244,D244,E244,F244,G244,H244,I244,K244,L244,M244,N244,O244,P244,Q244)</f>
        <v>3</v>
      </c>
      <c r="S244" s="29">
        <f>AVERAGE(C244:Q244)*2</f>
        <v>89.333333333333329</v>
      </c>
      <c r="T244" s="49" t="s">
        <v>52</v>
      </c>
    </row>
    <row r="245" spans="1:20" ht="15.75">
      <c r="A245" s="54" t="s">
        <v>228</v>
      </c>
      <c r="B245" s="47" t="s">
        <v>27</v>
      </c>
      <c r="C245" s="21"/>
      <c r="D245" s="21">
        <v>31</v>
      </c>
      <c r="E245" s="21"/>
      <c r="F245" s="21">
        <v>29</v>
      </c>
      <c r="G245" s="21"/>
      <c r="H245" s="21">
        <v>24</v>
      </c>
      <c r="I245" s="21"/>
      <c r="J245" s="21"/>
      <c r="K245" s="21"/>
      <c r="L245" s="21"/>
      <c r="M245" s="21"/>
      <c r="N245" s="21"/>
      <c r="O245" s="21"/>
      <c r="P245" s="21"/>
      <c r="Q245" s="47"/>
      <c r="R245" s="48">
        <f>COUNT(C245,D245,E245,F245,G245,H245,I245,K245,L245,M245,N245,O245,P245,Q245)</f>
        <v>3</v>
      </c>
      <c r="S245" s="29">
        <f>AVERAGE(C245:Q245)*2</f>
        <v>56</v>
      </c>
      <c r="T245" s="49" t="s">
        <v>52</v>
      </c>
    </row>
    <row r="246" spans="1:20" ht="15.75">
      <c r="A246" s="54" t="s">
        <v>261</v>
      </c>
      <c r="B246" s="47"/>
      <c r="C246" s="21">
        <v>28</v>
      </c>
      <c r="D246" s="21">
        <v>26</v>
      </c>
      <c r="E246" s="21">
        <v>29</v>
      </c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47"/>
      <c r="R246" s="48">
        <f>COUNT(C246,D246,E246,F246,G246,H246,I246,K246,L246,M246,N246,O246,P246,Q246)</f>
        <v>3</v>
      </c>
      <c r="S246" s="29">
        <f>AVERAGE(C246:Q246)*2</f>
        <v>55.333333333333336</v>
      </c>
      <c r="T246" s="49" t="s">
        <v>52</v>
      </c>
    </row>
    <row r="247" spans="1:20" ht="15.75">
      <c r="A247" s="54" t="s">
        <v>260</v>
      </c>
      <c r="B247" s="47" t="s">
        <v>20</v>
      </c>
      <c r="C247" s="21">
        <v>38</v>
      </c>
      <c r="D247" s="21">
        <v>40</v>
      </c>
      <c r="E247" s="21">
        <v>29</v>
      </c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47"/>
      <c r="R247" s="48">
        <f>COUNT(C247,D247,E247,F247,G247,H247,I247,K247,L247,M247,N247,O247,P247,Q247)</f>
        <v>3</v>
      </c>
      <c r="S247" s="29">
        <f>AVERAGE(C247:Q247)*2</f>
        <v>71.333333333333329</v>
      </c>
      <c r="T247" s="49" t="s">
        <v>52</v>
      </c>
    </row>
    <row r="248" spans="1:20" ht="15.75">
      <c r="A248" s="110" t="s">
        <v>71</v>
      </c>
      <c r="B248" s="111" t="s">
        <v>22</v>
      </c>
      <c r="C248" s="21">
        <v>35</v>
      </c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47">
        <v>33</v>
      </c>
      <c r="Q248" s="47">
        <v>39</v>
      </c>
      <c r="R248" s="48">
        <f>COUNT(C248,D248,E248,F248,G248,H248,I248,K248,L248,M248,N248,O248,P248,Q248)</f>
        <v>3</v>
      </c>
      <c r="S248" s="29">
        <f>AVERAGE(C248:Q248)*2</f>
        <v>71.333333333333329</v>
      </c>
      <c r="T248" s="49" t="s">
        <v>62</v>
      </c>
    </row>
    <row r="249" spans="1:20" ht="15.75">
      <c r="A249" s="54" t="s">
        <v>182</v>
      </c>
      <c r="B249" s="47" t="s">
        <v>20</v>
      </c>
      <c r="C249" s="21"/>
      <c r="D249" s="21"/>
      <c r="E249" s="21"/>
      <c r="F249" s="21">
        <v>45</v>
      </c>
      <c r="G249" s="21"/>
      <c r="H249" s="21"/>
      <c r="I249" s="21"/>
      <c r="J249" s="21"/>
      <c r="K249" s="21"/>
      <c r="L249" s="21">
        <v>39</v>
      </c>
      <c r="M249" s="21"/>
      <c r="N249" s="21"/>
      <c r="O249" s="21"/>
      <c r="P249" s="47"/>
      <c r="Q249" s="47">
        <v>48</v>
      </c>
      <c r="R249" s="48">
        <f>COUNT(C249,D249,E249,F249,G249,H249,I249,K249,L249,M249,N249,O249,P249,Q249)</f>
        <v>3</v>
      </c>
      <c r="S249" s="29">
        <f>AVERAGE(C249:Q249)*2</f>
        <v>88</v>
      </c>
      <c r="T249" s="49" t="s">
        <v>13</v>
      </c>
    </row>
    <row r="250" spans="1:20" ht="15.75">
      <c r="A250" s="54" t="s">
        <v>91</v>
      </c>
      <c r="B250" s="47" t="s">
        <v>41</v>
      </c>
      <c r="C250" s="21">
        <v>38</v>
      </c>
      <c r="D250" s="21">
        <v>41</v>
      </c>
      <c r="E250" s="21"/>
      <c r="F250" s="21">
        <v>48</v>
      </c>
      <c r="G250" s="21"/>
      <c r="H250" s="21"/>
      <c r="I250" s="21"/>
      <c r="J250" s="21"/>
      <c r="K250" s="21"/>
      <c r="L250" s="21"/>
      <c r="M250" s="21"/>
      <c r="N250" s="21"/>
      <c r="O250" s="21"/>
      <c r="P250" s="47"/>
      <c r="Q250" s="47"/>
      <c r="R250" s="48">
        <f>COUNT(C250,D250,E250,F250,G250,H250,I250,K250,L250,M250,N250,O250,P250,Q250)</f>
        <v>3</v>
      </c>
      <c r="S250" s="29">
        <f>AVERAGE(C250:Q250)*2</f>
        <v>84.666666666666671</v>
      </c>
      <c r="T250" s="49" t="s">
        <v>13</v>
      </c>
    </row>
    <row r="251" spans="1:20" ht="15.75">
      <c r="A251" s="53" t="s">
        <v>277</v>
      </c>
      <c r="B251" s="21"/>
      <c r="C251" s="21">
        <v>35</v>
      </c>
      <c r="D251" s="47"/>
      <c r="E251" s="47"/>
      <c r="F251" s="47">
        <v>46</v>
      </c>
      <c r="G251" s="47">
        <v>47</v>
      </c>
      <c r="H251" s="21"/>
      <c r="I251" s="21"/>
      <c r="J251" s="21"/>
      <c r="K251" s="21"/>
      <c r="L251" s="21"/>
      <c r="M251" s="21"/>
      <c r="N251" s="21"/>
      <c r="O251" s="21"/>
      <c r="P251" s="47"/>
      <c r="Q251" s="47"/>
      <c r="R251" s="48">
        <f>COUNT(C251,D251,E251,F251,G251,H251,I251,K251,L251,M251,N251,O251,P251,Q251)</f>
        <v>3</v>
      </c>
      <c r="S251" s="29">
        <f>AVERAGE(C251:Q251)*2</f>
        <v>85.333333333333329</v>
      </c>
      <c r="T251" s="49" t="s">
        <v>13</v>
      </c>
    </row>
    <row r="252" spans="1:20" ht="15.75">
      <c r="A252" s="98" t="s">
        <v>333</v>
      </c>
      <c r="B252" s="14"/>
      <c r="C252" s="20"/>
      <c r="D252" s="20"/>
      <c r="E252" s="20"/>
      <c r="F252" s="20"/>
      <c r="G252" s="20"/>
      <c r="H252" s="15">
        <v>46</v>
      </c>
      <c r="I252" s="20"/>
      <c r="J252" s="20"/>
      <c r="K252" s="20"/>
      <c r="L252" s="20"/>
      <c r="M252" s="20">
        <v>45</v>
      </c>
      <c r="N252" s="20">
        <v>44</v>
      </c>
      <c r="O252" s="20"/>
      <c r="P252" s="20"/>
      <c r="Q252" s="20"/>
      <c r="R252" s="48">
        <f>COUNT(C252,D252,E252,F252,G252,H252,I252,K252,L252,M252,N252,O252,P252,Q252)</f>
        <v>3</v>
      </c>
      <c r="S252" s="29">
        <f>AVERAGE(C252:Q252)*2</f>
        <v>90</v>
      </c>
      <c r="T252" s="49" t="s">
        <v>102</v>
      </c>
    </row>
    <row r="253" spans="1:20" ht="15.75">
      <c r="A253" s="54" t="s">
        <v>372</v>
      </c>
      <c r="B253" s="47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>
        <v>44</v>
      </c>
      <c r="N253" s="21">
        <v>47</v>
      </c>
      <c r="O253" s="21">
        <v>48</v>
      </c>
      <c r="P253" s="47"/>
      <c r="Q253" s="47"/>
      <c r="R253" s="48">
        <f>COUNT(C253,D253,E253,F253,G253,H253,I253,K253:Q253)</f>
        <v>3</v>
      </c>
      <c r="S253" s="29">
        <f>AVERAGE(C253:Q253)*2</f>
        <v>92.666666666666671</v>
      </c>
      <c r="T253" s="49" t="s">
        <v>120</v>
      </c>
    </row>
    <row r="254" spans="1:20" ht="15.75">
      <c r="A254" s="54" t="s">
        <v>288</v>
      </c>
      <c r="B254" s="47"/>
      <c r="C254" s="47"/>
      <c r="D254" s="47">
        <v>44</v>
      </c>
      <c r="E254" s="47">
        <v>42</v>
      </c>
      <c r="F254" s="47"/>
      <c r="G254" s="47"/>
      <c r="H254" s="47"/>
      <c r="I254" s="47">
        <v>40</v>
      </c>
      <c r="J254" s="21"/>
      <c r="K254" s="21"/>
      <c r="L254" s="21"/>
      <c r="M254" s="21"/>
      <c r="N254" s="21"/>
      <c r="O254" s="21"/>
      <c r="P254" s="47"/>
      <c r="Q254" s="47"/>
      <c r="R254" s="48">
        <f>COUNT(C254,D254,E254,F254,G254,H254,I254,K254,L254,M254,N254,O254,P254,Q254)</f>
        <v>3</v>
      </c>
      <c r="S254" s="29">
        <f>AVERAGE(C254:Q254)*2</f>
        <v>84</v>
      </c>
      <c r="T254" s="49" t="s">
        <v>133</v>
      </c>
    </row>
    <row r="255" spans="1:20" ht="15.75">
      <c r="A255" s="72" t="s">
        <v>16</v>
      </c>
      <c r="B255" s="14" t="s">
        <v>17</v>
      </c>
      <c r="C255" s="47"/>
      <c r="D255" s="47"/>
      <c r="E255" s="47">
        <v>45</v>
      </c>
      <c r="F255" s="47"/>
      <c r="G255" s="47">
        <v>45</v>
      </c>
      <c r="H255" s="47"/>
      <c r="I255" s="47"/>
      <c r="J255" s="47"/>
      <c r="K255" s="47"/>
      <c r="L255" s="47"/>
      <c r="M255" s="47"/>
      <c r="N255" s="47"/>
      <c r="O255" s="47"/>
      <c r="P255" s="47"/>
      <c r="Q255" s="47"/>
      <c r="R255" s="48">
        <f>COUNT(C255,D255,E255,F255,G255,H255,I255,K255,L255,M255,N255,O255,P255,Q255)</f>
        <v>2</v>
      </c>
      <c r="S255" s="29">
        <f>AVERAGE(C255:Q255)*2</f>
        <v>90</v>
      </c>
      <c r="T255" s="3" t="s">
        <v>18</v>
      </c>
    </row>
    <row r="256" spans="1:20" ht="15.75">
      <c r="A256" s="63" t="s">
        <v>19</v>
      </c>
      <c r="B256" s="14"/>
      <c r="C256" s="47"/>
      <c r="D256" s="47">
        <v>36</v>
      </c>
      <c r="E256" s="47">
        <v>38</v>
      </c>
      <c r="F256" s="47"/>
      <c r="G256" s="47"/>
      <c r="H256" s="47"/>
      <c r="I256" s="47"/>
      <c r="J256" s="47"/>
      <c r="K256" s="47"/>
      <c r="L256" s="47"/>
      <c r="M256" s="47"/>
      <c r="N256" s="47"/>
      <c r="O256" s="47"/>
      <c r="P256" s="47"/>
      <c r="Q256" s="47"/>
      <c r="R256" s="48">
        <f>COUNT(C256,D256,E256,F256,G256,H256,I256,K256,L256,M256,N256,O256,P256,Q256)</f>
        <v>2</v>
      </c>
      <c r="S256" s="29">
        <f>AVERAGE(C256:Q256)*2</f>
        <v>74</v>
      </c>
      <c r="T256" s="3" t="s">
        <v>18</v>
      </c>
    </row>
    <row r="257" spans="1:20" ht="15.75">
      <c r="A257" s="63" t="s">
        <v>335</v>
      </c>
      <c r="B257" s="16" t="s">
        <v>22</v>
      </c>
      <c r="C257" s="47"/>
      <c r="D257" s="47"/>
      <c r="E257" s="47"/>
      <c r="F257" s="47"/>
      <c r="G257" s="47"/>
      <c r="H257" s="47">
        <v>42</v>
      </c>
      <c r="I257" s="47"/>
      <c r="J257" s="47"/>
      <c r="K257" s="50"/>
      <c r="L257" s="47"/>
      <c r="M257" s="47"/>
      <c r="N257" s="47"/>
      <c r="O257" s="47"/>
      <c r="P257" s="47"/>
      <c r="Q257" s="47">
        <v>34</v>
      </c>
      <c r="R257" s="48">
        <f>COUNT(C257,D257,E257,F257,G257,H257,I257,K257,L257,M257,N257,O257,P257,Q257)</f>
        <v>2</v>
      </c>
      <c r="S257" s="29">
        <f>AVERAGE(C257:Q257)*2</f>
        <v>76</v>
      </c>
      <c r="T257" s="3" t="s">
        <v>18</v>
      </c>
    </row>
    <row r="258" spans="1:20" ht="15.75">
      <c r="A258" s="63" t="s">
        <v>366</v>
      </c>
      <c r="B258" s="16"/>
      <c r="C258" s="47"/>
      <c r="D258" s="47"/>
      <c r="E258" s="47"/>
      <c r="F258" s="47"/>
      <c r="G258" s="47"/>
      <c r="H258" s="47"/>
      <c r="I258" s="47"/>
      <c r="J258" s="47"/>
      <c r="K258" s="50"/>
      <c r="L258" s="47">
        <v>37</v>
      </c>
      <c r="M258" s="47"/>
      <c r="N258" s="47">
        <v>35</v>
      </c>
      <c r="O258" s="47"/>
      <c r="P258" s="47"/>
      <c r="Q258" s="47"/>
      <c r="R258" s="48">
        <f>COUNT(C258,D258,E258,F258,G258,H258,I258,K258,L258,M258,N258,O258,P258,Q258)</f>
        <v>2</v>
      </c>
      <c r="S258" s="29">
        <f>AVERAGE(C258:Q258)*2</f>
        <v>72</v>
      </c>
      <c r="T258" s="3" t="s">
        <v>18</v>
      </c>
    </row>
    <row r="259" spans="1:20" ht="15.75">
      <c r="A259" s="63" t="s">
        <v>298</v>
      </c>
      <c r="B259" s="16" t="s">
        <v>20</v>
      </c>
      <c r="C259" s="47"/>
      <c r="D259" s="47"/>
      <c r="E259" s="47">
        <v>48</v>
      </c>
      <c r="F259" s="47"/>
      <c r="G259" s="47">
        <v>43</v>
      </c>
      <c r="H259" s="47"/>
      <c r="I259" s="47"/>
      <c r="J259" s="47"/>
      <c r="K259" s="50"/>
      <c r="L259" s="47"/>
      <c r="M259" s="47"/>
      <c r="N259" s="47"/>
      <c r="O259" s="47"/>
      <c r="P259" s="47"/>
      <c r="Q259" s="47"/>
      <c r="R259" s="48">
        <f>COUNT(C259,D259,E259,F259,G259,H259,I259,K259,L259,M259,N259,O259,P259,Q259)</f>
        <v>2</v>
      </c>
      <c r="S259" s="29">
        <f>AVERAGE(C259:Q259)*2</f>
        <v>91</v>
      </c>
      <c r="T259" s="3" t="s">
        <v>18</v>
      </c>
    </row>
    <row r="260" spans="1:20" ht="15.75">
      <c r="A260" s="63" t="s">
        <v>375</v>
      </c>
      <c r="B260" s="16"/>
      <c r="C260" s="47"/>
      <c r="D260" s="47"/>
      <c r="E260" s="47"/>
      <c r="F260" s="47"/>
      <c r="G260" s="47"/>
      <c r="H260" s="47"/>
      <c r="I260" s="47"/>
      <c r="J260" s="47"/>
      <c r="K260" s="50"/>
      <c r="L260" s="47"/>
      <c r="M260" s="47"/>
      <c r="N260" s="47">
        <v>49</v>
      </c>
      <c r="O260" s="47"/>
      <c r="P260" s="47"/>
      <c r="Q260" s="47">
        <v>49</v>
      </c>
      <c r="R260" s="48">
        <f>COUNT(C260,D260,E260,F260,G260,H260,I260,K260,L260,M260,N260,O260,P260,Q260)</f>
        <v>2</v>
      </c>
      <c r="S260" s="29">
        <f>AVERAGE(C260:Q260)*2</f>
        <v>98</v>
      </c>
      <c r="T260" s="3" t="s">
        <v>18</v>
      </c>
    </row>
    <row r="261" spans="1:20" ht="15.75">
      <c r="A261" s="63" t="s">
        <v>206</v>
      </c>
      <c r="B261" s="16" t="s">
        <v>17</v>
      </c>
      <c r="C261" s="47"/>
      <c r="D261" s="47">
        <v>37</v>
      </c>
      <c r="E261" s="47">
        <v>42</v>
      </c>
      <c r="F261" s="47"/>
      <c r="G261" s="47"/>
      <c r="H261" s="47"/>
      <c r="I261" s="47"/>
      <c r="J261" s="47"/>
      <c r="K261" s="50"/>
      <c r="L261" s="47"/>
      <c r="M261" s="47"/>
      <c r="N261" s="47"/>
      <c r="O261" s="47"/>
      <c r="P261" s="47"/>
      <c r="Q261" s="47"/>
      <c r="R261" s="48">
        <f>COUNT(C261,D261,E261,F261,G261,H261,I261,K261,L261,M261,N261,O261,P261,Q261)</f>
        <v>2</v>
      </c>
      <c r="S261" s="29">
        <f>AVERAGE(C261:Q261)*2</f>
        <v>79</v>
      </c>
      <c r="T261" s="3" t="s">
        <v>18</v>
      </c>
    </row>
    <row r="262" spans="1:20" ht="15.75">
      <c r="A262" s="63" t="s">
        <v>300</v>
      </c>
      <c r="B262" s="16"/>
      <c r="C262" s="47"/>
      <c r="D262" s="51"/>
      <c r="E262" s="47">
        <v>38</v>
      </c>
      <c r="F262" s="47"/>
      <c r="G262" s="47">
        <v>40</v>
      </c>
      <c r="H262" s="47"/>
      <c r="I262" s="47"/>
      <c r="J262" s="47"/>
      <c r="K262" s="50"/>
      <c r="L262" s="47"/>
      <c r="M262" s="47"/>
      <c r="N262" s="47"/>
      <c r="O262" s="47"/>
      <c r="P262" s="47"/>
      <c r="Q262" s="47"/>
      <c r="R262" s="48">
        <f>COUNT(C262,D262,E262,F262,G262,H262,I262,K262,L262,M262,N262,O262,P262,Q262)</f>
        <v>2</v>
      </c>
      <c r="S262" s="29">
        <f>AVERAGE(C262:Q262)*2</f>
        <v>78</v>
      </c>
      <c r="T262" s="3" t="s">
        <v>18</v>
      </c>
    </row>
    <row r="263" spans="1:20" ht="15.75">
      <c r="A263" s="63" t="s">
        <v>326</v>
      </c>
      <c r="B263" s="16"/>
      <c r="C263" s="47"/>
      <c r="D263" s="47"/>
      <c r="E263" s="47"/>
      <c r="F263" s="47"/>
      <c r="G263" s="47">
        <v>4</v>
      </c>
      <c r="H263" s="47"/>
      <c r="I263" s="47"/>
      <c r="J263" s="47"/>
      <c r="K263" s="50"/>
      <c r="L263" s="47"/>
      <c r="M263" s="47"/>
      <c r="N263" s="47"/>
      <c r="O263" s="47"/>
      <c r="P263" s="47"/>
      <c r="Q263" s="47">
        <v>28</v>
      </c>
      <c r="R263" s="48">
        <f>COUNT(C263,D263,E263,F263,G263,H263,I263,K263,L263,M263,N263,O263,P263,Q263)</f>
        <v>2</v>
      </c>
      <c r="S263" s="29">
        <f>AVERAGE(C263:Q263)*2</f>
        <v>32</v>
      </c>
      <c r="T263" s="3" t="s">
        <v>18</v>
      </c>
    </row>
    <row r="264" spans="1:20" ht="15.75">
      <c r="A264" s="63" t="s">
        <v>315</v>
      </c>
      <c r="B264" s="16"/>
      <c r="C264" s="47"/>
      <c r="D264" s="47"/>
      <c r="E264" s="47"/>
      <c r="F264" s="47">
        <v>26</v>
      </c>
      <c r="G264" s="47"/>
      <c r="H264" s="47">
        <v>27</v>
      </c>
      <c r="I264" s="47"/>
      <c r="J264" s="47"/>
      <c r="K264" s="50"/>
      <c r="L264" s="47"/>
      <c r="M264" s="47"/>
      <c r="N264" s="47"/>
      <c r="O264" s="47"/>
      <c r="P264" s="47"/>
      <c r="Q264" s="47"/>
      <c r="R264" s="48">
        <f>COUNT(C264,D264,E264,F264,G264,H264,I264,K264,L264,M264,N264,O264,P264,Q264)</f>
        <v>2</v>
      </c>
      <c r="S264" s="29">
        <f>AVERAGE(C264:Q264)*2</f>
        <v>53</v>
      </c>
      <c r="T264" s="3" t="s">
        <v>18</v>
      </c>
    </row>
    <row r="265" spans="1:20" ht="15.75">
      <c r="A265" s="54" t="s">
        <v>341</v>
      </c>
      <c r="B265" s="47" t="s">
        <v>20</v>
      </c>
      <c r="C265" s="21"/>
      <c r="D265" s="21"/>
      <c r="E265" s="21"/>
      <c r="F265" s="21"/>
      <c r="G265" s="21"/>
      <c r="H265" s="21"/>
      <c r="I265" s="21">
        <v>49</v>
      </c>
      <c r="J265" s="21"/>
      <c r="K265" s="21">
        <v>50</v>
      </c>
      <c r="L265" s="21"/>
      <c r="M265" s="21"/>
      <c r="N265" s="21"/>
      <c r="O265" s="21"/>
      <c r="P265" s="21"/>
      <c r="Q265" s="47"/>
      <c r="R265" s="48">
        <f>COUNT(C265,D265,E265,F265,G265,H265,I265,K265,L265,M265,N265,O265,P265,Q265)</f>
        <v>2</v>
      </c>
      <c r="S265" s="29">
        <f>AVERAGE(C265:Q265)*2</f>
        <v>99</v>
      </c>
      <c r="T265" s="49" t="s">
        <v>52</v>
      </c>
    </row>
    <row r="266" spans="1:20" ht="15.75">
      <c r="A266" s="54" t="s">
        <v>361</v>
      </c>
      <c r="B266" s="47"/>
      <c r="C266" s="21"/>
      <c r="D266" s="21"/>
      <c r="E266" s="21"/>
      <c r="F266" s="21"/>
      <c r="G266" s="21"/>
      <c r="H266" s="21"/>
      <c r="I266" s="21"/>
      <c r="J266" s="21"/>
      <c r="K266" s="21">
        <v>38</v>
      </c>
      <c r="L266" s="21"/>
      <c r="M266" s="21"/>
      <c r="N266" s="21"/>
      <c r="O266" s="21">
        <v>34</v>
      </c>
      <c r="P266" s="21"/>
      <c r="Q266" s="47"/>
      <c r="R266" s="48">
        <f>COUNT(C266,D266,E266,F266,G266,H266,I266,K266,L266,M266,N266,O266,P266,Q266)</f>
        <v>2</v>
      </c>
      <c r="S266" s="29">
        <f>AVERAGE(C266:Q266)*2</f>
        <v>72</v>
      </c>
      <c r="T266" s="49" t="s">
        <v>52</v>
      </c>
    </row>
    <row r="267" spans="1:20" ht="15.75">
      <c r="A267" s="54" t="s">
        <v>345</v>
      </c>
      <c r="B267" s="47" t="s">
        <v>20</v>
      </c>
      <c r="C267" s="21"/>
      <c r="D267" s="21"/>
      <c r="E267" s="21"/>
      <c r="F267" s="21"/>
      <c r="G267" s="21"/>
      <c r="H267" s="21"/>
      <c r="I267" s="21">
        <v>43</v>
      </c>
      <c r="J267" s="21"/>
      <c r="K267" s="21"/>
      <c r="L267" s="21"/>
      <c r="M267" s="21"/>
      <c r="N267" s="21"/>
      <c r="O267" s="21"/>
      <c r="P267" s="21">
        <v>50</v>
      </c>
      <c r="Q267" s="47"/>
      <c r="R267" s="48">
        <f>COUNT(C267,D267,E267,F267,G267,H267,I267,K267,L267,M267,N267,O267,P267,Q267)</f>
        <v>2</v>
      </c>
      <c r="S267" s="29">
        <f>AVERAGE(C267:Q267)*2</f>
        <v>93</v>
      </c>
      <c r="T267" s="49" t="s">
        <v>52</v>
      </c>
    </row>
    <row r="268" spans="1:20" ht="15.75">
      <c r="A268" s="54" t="s">
        <v>293</v>
      </c>
      <c r="B268" s="47" t="s">
        <v>20</v>
      </c>
      <c r="C268" s="21"/>
      <c r="D268" s="21"/>
      <c r="E268" s="21">
        <v>46</v>
      </c>
      <c r="F268" s="21"/>
      <c r="G268" s="21"/>
      <c r="H268" s="21"/>
      <c r="I268" s="21">
        <v>47</v>
      </c>
      <c r="J268" s="21"/>
      <c r="K268" s="21"/>
      <c r="L268" s="21"/>
      <c r="M268" s="21"/>
      <c r="N268" s="21"/>
      <c r="O268" s="21"/>
      <c r="P268" s="21"/>
      <c r="Q268" s="47"/>
      <c r="R268" s="48">
        <f>COUNT(C268,D268,E268,F268,G268,H268,I268,K268,L268,M268,N268,O268,P268,Q268)</f>
        <v>2</v>
      </c>
      <c r="S268" s="29">
        <f>AVERAGE(C268:Q268)*2</f>
        <v>93</v>
      </c>
      <c r="T268" s="49" t="s">
        <v>52</v>
      </c>
    </row>
    <row r="269" spans="1:20" ht="15.75">
      <c r="A269" s="125" t="s">
        <v>65</v>
      </c>
      <c r="B269" s="128" t="s">
        <v>25</v>
      </c>
      <c r="C269" s="21"/>
      <c r="D269" s="21"/>
      <c r="E269" s="21">
        <v>46</v>
      </c>
      <c r="F269" s="21"/>
      <c r="G269" s="21">
        <v>47</v>
      </c>
      <c r="H269" s="21"/>
      <c r="I269" s="21"/>
      <c r="J269" s="21"/>
      <c r="K269" s="21"/>
      <c r="L269" s="21"/>
      <c r="M269" s="21"/>
      <c r="N269" s="21"/>
      <c r="O269" s="21"/>
      <c r="P269" s="47"/>
      <c r="Q269" s="47"/>
      <c r="R269" s="48">
        <f>COUNT(C269,D269,E269,F269,G269,H269,I269,K269,L269,M269,N269,O269,P269,Q269)</f>
        <v>2</v>
      </c>
      <c r="S269" s="29">
        <f>AVERAGE(C269:Q269)*2</f>
        <v>93</v>
      </c>
      <c r="T269" s="49" t="s">
        <v>62</v>
      </c>
    </row>
    <row r="270" spans="1:20" ht="15.75">
      <c r="A270" s="110" t="s">
        <v>371</v>
      </c>
      <c r="B270" s="11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>
        <v>40</v>
      </c>
      <c r="N270" s="21">
        <v>46</v>
      </c>
      <c r="O270" s="21"/>
      <c r="P270" s="47"/>
      <c r="Q270" s="47"/>
      <c r="R270" s="48">
        <f>COUNT(C270,D270,E270,F270,G270,H270,I270,K270,L270,M270,N270,O270,P270,Q270)</f>
        <v>2</v>
      </c>
      <c r="S270" s="29">
        <f>AVERAGE(C270:Q270)*2</f>
        <v>86</v>
      </c>
      <c r="T270" s="49" t="s">
        <v>62</v>
      </c>
    </row>
    <row r="271" spans="1:20" ht="15.75">
      <c r="A271" s="110" t="s">
        <v>320</v>
      </c>
      <c r="B271" s="111"/>
      <c r="C271" s="21"/>
      <c r="D271" s="21"/>
      <c r="E271" s="21"/>
      <c r="F271" s="21"/>
      <c r="G271" s="21">
        <v>48</v>
      </c>
      <c r="H271" s="21"/>
      <c r="I271" s="21"/>
      <c r="J271" s="21"/>
      <c r="K271" s="21"/>
      <c r="L271" s="21"/>
      <c r="M271" s="21"/>
      <c r="N271" s="21">
        <v>50</v>
      </c>
      <c r="O271" s="21"/>
      <c r="P271" s="47"/>
      <c r="Q271" s="47"/>
      <c r="R271" s="48">
        <f>COUNT(C271,D271,E271,F271,G271,H271,I271,K271,L271,M271,N271,O271,P271,Q271)</f>
        <v>2</v>
      </c>
      <c r="S271" s="29">
        <f>AVERAGE(C271:Q271)*2</f>
        <v>98</v>
      </c>
      <c r="T271" s="49" t="s">
        <v>62</v>
      </c>
    </row>
    <row r="272" spans="1:20" ht="15.75">
      <c r="A272" s="110" t="s">
        <v>349</v>
      </c>
      <c r="B272" s="111" t="s">
        <v>20</v>
      </c>
      <c r="C272" s="21"/>
      <c r="D272" s="21"/>
      <c r="E272" s="21"/>
      <c r="F272" s="21"/>
      <c r="G272" s="21"/>
      <c r="H272" s="21"/>
      <c r="I272" s="21">
        <v>32</v>
      </c>
      <c r="J272" s="21"/>
      <c r="K272" s="21"/>
      <c r="L272" s="21">
        <v>37</v>
      </c>
      <c r="M272" s="21"/>
      <c r="N272" s="21"/>
      <c r="O272" s="21"/>
      <c r="P272" s="47"/>
      <c r="Q272" s="47"/>
      <c r="R272" s="48">
        <f>COUNT(C272,D272,E272,F272,G272,H272,I272,K272,L272,M272,N272,O272,P272,Q272)</f>
        <v>2</v>
      </c>
      <c r="S272" s="29">
        <f>AVERAGE(C272:Q272)*2</f>
        <v>69</v>
      </c>
      <c r="T272" s="49" t="s">
        <v>62</v>
      </c>
    </row>
    <row r="273" spans="1:20" ht="15.75">
      <c r="A273" s="53" t="s">
        <v>307</v>
      </c>
      <c r="B273" s="21" t="s">
        <v>17</v>
      </c>
      <c r="C273" s="21"/>
      <c r="D273" s="47"/>
      <c r="E273" s="47"/>
      <c r="F273" s="47">
        <v>32</v>
      </c>
      <c r="G273" s="47">
        <v>33</v>
      </c>
      <c r="H273" s="21"/>
      <c r="I273" s="21"/>
      <c r="J273" s="21"/>
      <c r="K273" s="21"/>
      <c r="L273" s="21"/>
      <c r="M273" s="21"/>
      <c r="N273" s="21"/>
      <c r="O273" s="21"/>
      <c r="P273" s="47"/>
      <c r="Q273" s="47"/>
      <c r="R273" s="48">
        <f>COUNT(C273,D273,E273,F273,G273,H273,I273,K273,L273,M273,N273,O273,P273,Q273)</f>
        <v>2</v>
      </c>
      <c r="S273" s="29">
        <f>AVERAGE(C273:Q273)*2</f>
        <v>65</v>
      </c>
      <c r="T273" s="49" t="s">
        <v>13</v>
      </c>
    </row>
    <row r="274" spans="1:20" ht="15.75">
      <c r="A274" s="53" t="s">
        <v>378</v>
      </c>
      <c r="B274" s="21" t="s">
        <v>27</v>
      </c>
      <c r="C274" s="21"/>
      <c r="D274" s="47"/>
      <c r="E274" s="47"/>
      <c r="F274" s="47"/>
      <c r="G274" s="47"/>
      <c r="H274" s="21"/>
      <c r="I274" s="21"/>
      <c r="J274" s="21"/>
      <c r="K274" s="21"/>
      <c r="L274" s="21"/>
      <c r="M274" s="21"/>
      <c r="N274" s="21"/>
      <c r="O274" s="21">
        <v>48</v>
      </c>
      <c r="P274" s="47">
        <v>43</v>
      </c>
      <c r="Q274" s="47"/>
      <c r="R274" s="48">
        <f>COUNT(C274,D274,E274,F274,G274,H274,I274,K274,L274,M274,N274,O274,P274,Q274)</f>
        <v>2</v>
      </c>
      <c r="S274" s="29">
        <f>AVERAGE(C274:Q274)*2</f>
        <v>91</v>
      </c>
      <c r="T274" s="49" t="s">
        <v>13</v>
      </c>
    </row>
    <row r="275" spans="1:20" ht="15.75">
      <c r="A275" s="54" t="s">
        <v>275</v>
      </c>
      <c r="B275" s="47"/>
      <c r="C275" s="21">
        <v>43</v>
      </c>
      <c r="D275" s="47">
        <v>47</v>
      </c>
      <c r="E275" s="47"/>
      <c r="F275" s="47"/>
      <c r="G275" s="47"/>
      <c r="H275" s="21"/>
      <c r="I275" s="21"/>
      <c r="J275" s="21"/>
      <c r="K275" s="21"/>
      <c r="L275" s="21"/>
      <c r="M275" s="21"/>
      <c r="N275" s="21"/>
      <c r="O275" s="21"/>
      <c r="P275" s="47"/>
      <c r="Q275" s="47"/>
      <c r="R275" s="48">
        <f>COUNT(C275,D275,E275,F275,G275,H275,I275,K275,L275,M275,N275,O275,P275,Q275)</f>
        <v>2</v>
      </c>
      <c r="S275" s="29">
        <f>AVERAGE(C275:Q275)*2</f>
        <v>90</v>
      </c>
      <c r="T275" s="49" t="s">
        <v>13</v>
      </c>
    </row>
    <row r="276" spans="1:20" ht="15.75">
      <c r="A276" s="56" t="s">
        <v>305</v>
      </c>
      <c r="B276" s="47" t="s">
        <v>22</v>
      </c>
      <c r="C276" s="21"/>
      <c r="D276" s="21"/>
      <c r="E276" s="21">
        <v>43</v>
      </c>
      <c r="F276" s="21">
        <v>41</v>
      </c>
      <c r="G276" s="21"/>
      <c r="H276" s="21"/>
      <c r="I276" s="21"/>
      <c r="J276" s="21"/>
      <c r="K276" s="21"/>
      <c r="L276" s="21"/>
      <c r="M276" s="21"/>
      <c r="N276" s="21"/>
      <c r="O276" s="21"/>
      <c r="P276" s="47"/>
      <c r="Q276" s="47"/>
      <c r="R276" s="48">
        <f>COUNT(C276,D276,E276,F276,G276,H276,I276,K276,L276,M276,N276,O276,P276,Q276)</f>
        <v>2</v>
      </c>
      <c r="S276" s="29">
        <f>AVERAGE(C276:Q276)*2</f>
        <v>84</v>
      </c>
      <c r="T276" s="49" t="s">
        <v>99</v>
      </c>
    </row>
    <row r="277" spans="1:20" ht="15.75">
      <c r="A277" s="54" t="s">
        <v>374</v>
      </c>
      <c r="B277" s="47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>
        <v>48</v>
      </c>
      <c r="O277" s="21">
        <v>49</v>
      </c>
      <c r="P277" s="47"/>
      <c r="Q277" s="47"/>
      <c r="R277" s="48">
        <f>COUNT(C277,D277,E277,F277,G277,H277,I277,K277,L277,M277,N277,O277,P277,Q277)</f>
        <v>2</v>
      </c>
      <c r="S277" s="29">
        <f>AVERAGE(C277:Q277)*2</f>
        <v>97</v>
      </c>
      <c r="T277" s="49" t="s">
        <v>102</v>
      </c>
    </row>
    <row r="278" spans="1:20" ht="15.75">
      <c r="A278" s="54" t="s">
        <v>193</v>
      </c>
      <c r="B278" s="47" t="s">
        <v>27</v>
      </c>
      <c r="C278" s="21"/>
      <c r="D278" s="21"/>
      <c r="E278" s="21"/>
      <c r="F278" s="21"/>
      <c r="G278" s="21">
        <v>42</v>
      </c>
      <c r="H278" s="21"/>
      <c r="I278" s="21"/>
      <c r="J278" s="21"/>
      <c r="K278" s="21"/>
      <c r="L278" s="21"/>
      <c r="M278" s="21"/>
      <c r="N278" s="21"/>
      <c r="O278" s="21">
        <v>46</v>
      </c>
      <c r="P278" s="47"/>
      <c r="Q278" s="47"/>
      <c r="R278" s="48">
        <f>COUNT(C278,D278,E278,F278,G278,H278,I278,K278:Q278)</f>
        <v>2</v>
      </c>
      <c r="S278" s="29">
        <f>AVERAGE(C278:Q278)*2</f>
        <v>88</v>
      </c>
      <c r="T278" s="49" t="s">
        <v>120</v>
      </c>
    </row>
    <row r="279" spans="1:20" ht="15.75">
      <c r="A279" s="54" t="s">
        <v>356</v>
      </c>
      <c r="B279" s="47" t="s">
        <v>22</v>
      </c>
      <c r="C279" s="47"/>
      <c r="D279" s="47"/>
      <c r="E279" s="47"/>
      <c r="F279" s="47"/>
      <c r="G279" s="47"/>
      <c r="H279" s="47"/>
      <c r="I279" s="47">
        <v>48</v>
      </c>
      <c r="J279" s="21"/>
      <c r="K279" s="21"/>
      <c r="L279" s="21"/>
      <c r="M279" s="21"/>
      <c r="N279" s="21"/>
      <c r="O279" s="21"/>
      <c r="P279" s="47"/>
      <c r="Q279" s="47">
        <v>46</v>
      </c>
      <c r="R279" s="48">
        <f>COUNT(C279,D279,E279,F279,G279,H279,I279,K279,L279,M279,N279,O279,P279,Q279)</f>
        <v>2</v>
      </c>
      <c r="S279" s="29">
        <f>AVERAGE(C279:Q279)*2</f>
        <v>94</v>
      </c>
      <c r="T279" s="49" t="s">
        <v>133</v>
      </c>
    </row>
    <row r="280" spans="1:20" ht="15.75">
      <c r="A280" s="54" t="s">
        <v>319</v>
      </c>
      <c r="B280" s="47"/>
      <c r="C280" s="47"/>
      <c r="D280" s="47"/>
      <c r="E280" s="47"/>
      <c r="F280" s="47"/>
      <c r="G280" s="47">
        <v>46</v>
      </c>
      <c r="H280" s="47">
        <v>38</v>
      </c>
      <c r="I280" s="47"/>
      <c r="J280" s="21"/>
      <c r="K280" s="21"/>
      <c r="L280" s="21"/>
      <c r="M280" s="21"/>
      <c r="N280" s="21"/>
      <c r="O280" s="21"/>
      <c r="P280" s="47"/>
      <c r="Q280" s="47"/>
      <c r="R280" s="48">
        <f>COUNT(C280,D280,E280,F280,G280,H280,I280,K280,L280,M280,N280,O280,P280,Q280)</f>
        <v>2</v>
      </c>
      <c r="S280" s="29">
        <f>AVERAGE(C280:Q280)*2</f>
        <v>84</v>
      </c>
      <c r="T280" s="49" t="s">
        <v>133</v>
      </c>
    </row>
    <row r="281" spans="1:20" ht="15.75">
      <c r="A281" s="72" t="s">
        <v>323</v>
      </c>
      <c r="B281" s="14"/>
      <c r="C281" s="47"/>
      <c r="D281" s="47"/>
      <c r="E281" s="47"/>
      <c r="F281" s="47"/>
      <c r="G281" s="47">
        <v>44</v>
      </c>
      <c r="H281" s="47"/>
      <c r="I281" s="47"/>
      <c r="J281" s="47"/>
      <c r="K281" s="47"/>
      <c r="L281" s="47"/>
      <c r="M281" s="47"/>
      <c r="N281" s="47"/>
      <c r="O281" s="47"/>
      <c r="P281" s="47"/>
      <c r="Q281" s="47"/>
      <c r="R281" s="48">
        <f>COUNT(C281,D281,E281,F281,G281,H281,I281,K281,L281,M281,N281,O281,P281,Q281)</f>
        <v>1</v>
      </c>
      <c r="S281" s="29">
        <f>AVERAGE(C281:Q281)*2</f>
        <v>88</v>
      </c>
      <c r="T281" s="3" t="s">
        <v>18</v>
      </c>
    </row>
    <row r="282" spans="1:20" ht="15.75">
      <c r="A282" s="63" t="s">
        <v>324</v>
      </c>
      <c r="B282" s="14"/>
      <c r="C282" s="47"/>
      <c r="D282" s="47"/>
      <c r="E282" s="47"/>
      <c r="F282" s="47"/>
      <c r="G282" s="47">
        <v>44</v>
      </c>
      <c r="H282" s="47"/>
      <c r="I282" s="47"/>
      <c r="J282" s="47"/>
      <c r="K282" s="47"/>
      <c r="L282" s="47"/>
      <c r="M282" s="47"/>
      <c r="N282" s="47"/>
      <c r="O282" s="47"/>
      <c r="P282" s="47"/>
      <c r="Q282" s="47"/>
      <c r="R282" s="48">
        <f>COUNT(C282,D282,E282,F282,G282,H282,I282,K282,L282,M282,N282,O282,P282,Q282)</f>
        <v>1</v>
      </c>
      <c r="S282" s="29">
        <f>AVERAGE(C282:Q282)*2</f>
        <v>88</v>
      </c>
      <c r="T282" s="3" t="s">
        <v>18</v>
      </c>
    </row>
    <row r="283" spans="1:20" ht="15.75">
      <c r="A283" s="63" t="s">
        <v>365</v>
      </c>
      <c r="B283" s="16"/>
      <c r="C283" s="47"/>
      <c r="D283" s="47"/>
      <c r="E283" s="47"/>
      <c r="F283" s="47"/>
      <c r="G283" s="47"/>
      <c r="H283" s="47"/>
      <c r="I283" s="47"/>
      <c r="J283" s="47"/>
      <c r="K283" s="50"/>
      <c r="L283" s="47">
        <v>49</v>
      </c>
      <c r="M283" s="47"/>
      <c r="N283" s="47"/>
      <c r="O283" s="47"/>
      <c r="P283" s="47"/>
      <c r="Q283" s="47"/>
      <c r="R283" s="48">
        <f>COUNT(C283,D283,E283,F283,G283,H283,I283,K283,L283,M283,N283,O283,P283,Q283)</f>
        <v>1</v>
      </c>
      <c r="S283" s="29">
        <f>AVERAGE(C283:Q283)*2</f>
        <v>98</v>
      </c>
      <c r="T283" s="3" t="s">
        <v>18</v>
      </c>
    </row>
    <row r="284" spans="1:20" ht="15.75">
      <c r="A284" s="63" t="s">
        <v>296</v>
      </c>
      <c r="B284" s="16"/>
      <c r="C284" s="47"/>
      <c r="D284" s="47"/>
      <c r="E284" s="47">
        <v>33</v>
      </c>
      <c r="F284" s="47"/>
      <c r="G284" s="47"/>
      <c r="H284" s="47"/>
      <c r="I284" s="47"/>
      <c r="J284" s="47"/>
      <c r="K284" s="50"/>
      <c r="L284" s="47"/>
      <c r="M284" s="47"/>
      <c r="N284" s="47"/>
      <c r="O284" s="47"/>
      <c r="P284" s="47"/>
      <c r="Q284" s="47"/>
      <c r="R284" s="48">
        <f>COUNT(C284,D284,E284,F284,G284,H284,I284,K284,L284,M284,N284,O284,P284,Q284)</f>
        <v>1</v>
      </c>
      <c r="S284" s="29">
        <f>AVERAGE(C284:Q284)*2</f>
        <v>66</v>
      </c>
      <c r="T284" s="3" t="s">
        <v>18</v>
      </c>
    </row>
    <row r="285" spans="1:20" ht="15.75">
      <c r="A285" s="63" t="s">
        <v>295</v>
      </c>
      <c r="B285" s="16"/>
      <c r="C285" s="47"/>
      <c r="D285" s="47"/>
      <c r="E285" s="47">
        <v>41</v>
      </c>
      <c r="F285" s="47"/>
      <c r="G285" s="47"/>
      <c r="H285" s="47"/>
      <c r="I285" s="47"/>
      <c r="J285" s="47"/>
      <c r="K285" s="50"/>
      <c r="L285" s="47"/>
      <c r="M285" s="47"/>
      <c r="N285" s="47"/>
      <c r="O285" s="47"/>
      <c r="P285" s="47"/>
      <c r="Q285" s="47"/>
      <c r="R285" s="48">
        <f>COUNT(C285,D285,E285,F285,G285,H285,I285,K285,L285,M285,N285,O285,P285,Q285)</f>
        <v>1</v>
      </c>
      <c r="S285" s="29">
        <f>AVERAGE(C285:Q285)*2</f>
        <v>82</v>
      </c>
      <c r="T285" s="3" t="s">
        <v>18</v>
      </c>
    </row>
    <row r="286" spans="1:20" ht="15.75">
      <c r="A286" s="63" t="s">
        <v>245</v>
      </c>
      <c r="B286" s="16"/>
      <c r="C286" s="47"/>
      <c r="D286" s="47"/>
      <c r="E286" s="47">
        <v>30</v>
      </c>
      <c r="F286" s="47"/>
      <c r="G286" s="47"/>
      <c r="H286" s="47"/>
      <c r="I286" s="47"/>
      <c r="J286" s="47"/>
      <c r="K286" s="50"/>
      <c r="L286" s="47"/>
      <c r="M286" s="47"/>
      <c r="N286" s="47"/>
      <c r="O286" s="47"/>
      <c r="P286" s="47"/>
      <c r="Q286" s="47"/>
      <c r="R286" s="48">
        <f>COUNT(C286,D286,E286,F286,G286,H286,I286,K286,L286,M286,N286,O286,P286,Q286)</f>
        <v>1</v>
      </c>
      <c r="S286" s="29">
        <f>AVERAGE(C286:Q286)*2</f>
        <v>60</v>
      </c>
      <c r="T286" s="3" t="s">
        <v>18</v>
      </c>
    </row>
    <row r="287" spans="1:20" ht="15.75">
      <c r="A287" s="63" t="s">
        <v>32</v>
      </c>
      <c r="B287" s="16"/>
      <c r="C287" s="47"/>
      <c r="D287" s="47"/>
      <c r="E287" s="47">
        <v>37</v>
      </c>
      <c r="F287" s="47"/>
      <c r="G287" s="47"/>
      <c r="H287" s="47"/>
      <c r="I287" s="47"/>
      <c r="J287" s="47"/>
      <c r="K287" s="50"/>
      <c r="L287" s="47"/>
      <c r="M287" s="47"/>
      <c r="N287" s="47"/>
      <c r="O287" s="47"/>
      <c r="P287" s="47"/>
      <c r="Q287" s="47"/>
      <c r="R287" s="48">
        <f>COUNT(C287,D287,E287,F287,G287,H287,I287,K287,L287,M287,N287,O287,P287,Q287)</f>
        <v>1</v>
      </c>
      <c r="S287" s="29">
        <f>AVERAGE(C287:Q287)*2</f>
        <v>74</v>
      </c>
      <c r="T287" s="3" t="s">
        <v>18</v>
      </c>
    </row>
    <row r="288" spans="1:20" ht="15.75">
      <c r="A288" s="63" t="s">
        <v>352</v>
      </c>
      <c r="B288" s="16"/>
      <c r="C288" s="47"/>
      <c r="D288" s="47"/>
      <c r="E288" s="47"/>
      <c r="F288" s="47"/>
      <c r="G288" s="47"/>
      <c r="H288" s="47"/>
      <c r="I288" s="47">
        <v>49</v>
      </c>
      <c r="J288" s="47"/>
      <c r="K288" s="50"/>
      <c r="L288" s="47"/>
      <c r="M288" s="47"/>
      <c r="N288" s="47"/>
      <c r="O288" s="47"/>
      <c r="P288" s="47"/>
      <c r="Q288" s="47"/>
      <c r="R288" s="48">
        <f>COUNT(C288,D288,E288,F288,G288,H288,I288,K288,L288,M288,N288,O288,P288,Q288)</f>
        <v>1</v>
      </c>
      <c r="S288" s="29">
        <f>AVERAGE(C288:Q288)*2</f>
        <v>98</v>
      </c>
      <c r="T288" s="3" t="s">
        <v>18</v>
      </c>
    </row>
    <row r="289" spans="1:20" ht="15.75">
      <c r="A289" s="63" t="s">
        <v>297</v>
      </c>
      <c r="B289" s="16" t="s">
        <v>22</v>
      </c>
      <c r="C289" s="47"/>
      <c r="D289" s="47"/>
      <c r="E289" s="47">
        <v>36</v>
      </c>
      <c r="F289" s="47"/>
      <c r="G289" s="47"/>
      <c r="H289" s="47"/>
      <c r="I289" s="47"/>
      <c r="J289" s="47"/>
      <c r="K289" s="50"/>
      <c r="L289" s="47"/>
      <c r="M289" s="47"/>
      <c r="N289" s="47"/>
      <c r="O289" s="47"/>
      <c r="P289" s="47"/>
      <c r="Q289" s="47"/>
      <c r="R289" s="48">
        <f>COUNT(C289,D289,E289,F289,G289,H289,I289,K289,L289,M289,N289,O289,P289,Q289)</f>
        <v>1</v>
      </c>
      <c r="S289" s="29">
        <f>AVERAGE(C289:Q289)*2</f>
        <v>72</v>
      </c>
      <c r="T289" s="3" t="s">
        <v>18</v>
      </c>
    </row>
    <row r="290" spans="1:20" ht="15.75">
      <c r="A290" s="63" t="s">
        <v>36</v>
      </c>
      <c r="B290" s="16" t="s">
        <v>22</v>
      </c>
      <c r="C290" s="47"/>
      <c r="D290" s="47"/>
      <c r="E290" s="47"/>
      <c r="F290" s="47">
        <v>42</v>
      </c>
      <c r="G290" s="47"/>
      <c r="H290" s="47"/>
      <c r="I290" s="47"/>
      <c r="J290" s="47"/>
      <c r="K290" s="50"/>
      <c r="L290" s="47"/>
      <c r="M290" s="47"/>
      <c r="N290" s="47"/>
      <c r="O290" s="47"/>
      <c r="P290" s="47"/>
      <c r="Q290" s="47"/>
      <c r="R290" s="48">
        <f>COUNT(C290,D290,E290,F290,G290,H290,I290,K290,L290,M290,N290,O290,P290,Q290)</f>
        <v>1</v>
      </c>
      <c r="S290" s="29">
        <f>AVERAGE(C290:Q290)*2</f>
        <v>84</v>
      </c>
      <c r="T290" s="3" t="s">
        <v>18</v>
      </c>
    </row>
    <row r="291" spans="1:20" ht="15.75">
      <c r="A291" s="63" t="s">
        <v>386</v>
      </c>
      <c r="B291" s="16" t="s">
        <v>20</v>
      </c>
      <c r="C291" s="47"/>
      <c r="D291" s="51"/>
      <c r="E291" s="47"/>
      <c r="F291" s="47"/>
      <c r="G291" s="47"/>
      <c r="H291" s="47"/>
      <c r="I291" s="47"/>
      <c r="J291" s="47"/>
      <c r="K291" s="50"/>
      <c r="L291" s="47"/>
      <c r="M291" s="47"/>
      <c r="N291" s="47"/>
      <c r="O291" s="47"/>
      <c r="P291" s="47"/>
      <c r="Q291" s="47">
        <v>46</v>
      </c>
      <c r="R291" s="48">
        <f>COUNT(C291,D291,E291,F291,G291,H291,I291,K291,L291,M291,N291,O291,P291,Q291)</f>
        <v>1</v>
      </c>
      <c r="S291" s="29">
        <f>AVERAGE(C291:Q291)*2</f>
        <v>92</v>
      </c>
      <c r="T291" s="3" t="s">
        <v>18</v>
      </c>
    </row>
    <row r="292" spans="1:20" ht="15.75">
      <c r="A292" s="63" t="s">
        <v>353</v>
      </c>
      <c r="B292" s="16"/>
      <c r="C292" s="47"/>
      <c r="D292" s="51"/>
      <c r="E292" s="47"/>
      <c r="F292" s="47"/>
      <c r="G292" s="47"/>
      <c r="H292" s="47"/>
      <c r="I292" s="47">
        <v>48</v>
      </c>
      <c r="J292" s="47"/>
      <c r="K292" s="50"/>
      <c r="L292" s="47"/>
      <c r="M292" s="47"/>
      <c r="N292" s="47"/>
      <c r="O292" s="47"/>
      <c r="P292" s="47"/>
      <c r="Q292" s="47"/>
      <c r="R292" s="48">
        <f>COUNT(C292,D292,E292,F292,G292,H292,I292,K292,L292,M292,N292,O292,P292,Q292)</f>
        <v>1</v>
      </c>
      <c r="S292" s="29">
        <f>AVERAGE(C292:Q292)*2</f>
        <v>96</v>
      </c>
      <c r="T292" s="3" t="s">
        <v>18</v>
      </c>
    </row>
    <row r="293" spans="1:20" ht="15.75">
      <c r="A293" s="63" t="s">
        <v>299</v>
      </c>
      <c r="B293" s="16" t="s">
        <v>22</v>
      </c>
      <c r="C293" s="47"/>
      <c r="D293" s="51"/>
      <c r="E293" s="47">
        <v>19</v>
      </c>
      <c r="F293" s="47"/>
      <c r="G293" s="47"/>
      <c r="H293" s="47"/>
      <c r="I293" s="47"/>
      <c r="J293" s="47"/>
      <c r="K293" s="50"/>
      <c r="L293" s="47"/>
      <c r="M293" s="47"/>
      <c r="N293" s="47"/>
      <c r="O293" s="47"/>
      <c r="P293" s="47"/>
      <c r="Q293" s="47"/>
      <c r="R293" s="48">
        <f>COUNT(C293,D293,E293,F293,G293,H293,I293,K293,L293,M293,N293,O293,P293,Q293)</f>
        <v>1</v>
      </c>
      <c r="S293" s="29">
        <f>AVERAGE(C293:Q293)*2</f>
        <v>38</v>
      </c>
      <c r="T293" s="3" t="s">
        <v>18</v>
      </c>
    </row>
    <row r="294" spans="1:20" ht="15.75">
      <c r="A294" s="63" t="s">
        <v>327</v>
      </c>
      <c r="B294" s="16"/>
      <c r="C294" s="47"/>
      <c r="D294" s="51"/>
      <c r="E294" s="47"/>
      <c r="F294" s="47"/>
      <c r="G294" s="47">
        <v>47</v>
      </c>
      <c r="H294" s="47"/>
      <c r="I294" s="47"/>
      <c r="J294" s="47"/>
      <c r="K294" s="50"/>
      <c r="L294" s="47"/>
      <c r="M294" s="47"/>
      <c r="N294" s="47"/>
      <c r="O294" s="47"/>
      <c r="P294" s="47"/>
      <c r="Q294" s="47"/>
      <c r="R294" s="48">
        <f>COUNT(C294,D294,E294,F294,G294,H294,I294,K294,L294,M294,N294,O294,P294,Q294)</f>
        <v>1</v>
      </c>
      <c r="S294" s="29">
        <f>AVERAGE(C294:Q294)*2</f>
        <v>94</v>
      </c>
      <c r="T294" s="3" t="s">
        <v>18</v>
      </c>
    </row>
    <row r="295" spans="1:20" ht="15.75">
      <c r="A295" s="63" t="s">
        <v>384</v>
      </c>
      <c r="B295" s="16" t="s">
        <v>20</v>
      </c>
      <c r="C295" s="47"/>
      <c r="D295" s="47"/>
      <c r="E295" s="47"/>
      <c r="F295" s="47"/>
      <c r="G295" s="47"/>
      <c r="H295" s="47"/>
      <c r="I295" s="47"/>
      <c r="J295" s="47"/>
      <c r="K295" s="50"/>
      <c r="L295" s="47"/>
      <c r="M295" s="47"/>
      <c r="N295" s="47"/>
      <c r="O295" s="47"/>
      <c r="P295" s="47">
        <v>46</v>
      </c>
      <c r="Q295" s="47"/>
      <c r="R295" s="48">
        <f>COUNT(C295,D295,E295,F295,G295,H295,I295,K295,L295,M295,N295,O295,P295,Q295)</f>
        <v>1</v>
      </c>
      <c r="S295" s="29">
        <f>AVERAGE(C295:Q295)*2</f>
        <v>92</v>
      </c>
      <c r="T295" s="3" t="s">
        <v>18</v>
      </c>
    </row>
    <row r="296" spans="1:20" ht="15.75">
      <c r="A296" s="54" t="s">
        <v>55</v>
      </c>
      <c r="B296" s="47"/>
      <c r="C296" s="21"/>
      <c r="D296" s="21"/>
      <c r="E296" s="21">
        <v>48</v>
      </c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47"/>
      <c r="R296" s="48">
        <f>COUNT(C296,D296,E296,F296,G296,H296,I296,K296,L296,M296,N296,O296,P296,Q296)</f>
        <v>1</v>
      </c>
      <c r="S296" s="29">
        <f>AVERAGE(C296:Q296)*2</f>
        <v>96</v>
      </c>
      <c r="T296" s="49" t="s">
        <v>52</v>
      </c>
    </row>
    <row r="297" spans="1:20" ht="15.75">
      <c r="A297" s="54" t="s">
        <v>359</v>
      </c>
      <c r="B297" s="47" t="s">
        <v>17</v>
      </c>
      <c r="C297" s="21"/>
      <c r="D297" s="21"/>
      <c r="E297" s="21"/>
      <c r="F297" s="21"/>
      <c r="G297" s="21"/>
      <c r="H297" s="21"/>
      <c r="I297" s="21"/>
      <c r="J297" s="21"/>
      <c r="K297" s="21">
        <v>36</v>
      </c>
      <c r="L297" s="21"/>
      <c r="M297" s="21"/>
      <c r="N297" s="21"/>
      <c r="O297" s="21"/>
      <c r="P297" s="21"/>
      <c r="Q297" s="47"/>
      <c r="R297" s="48">
        <f>COUNT(C297,D297,E297,F297,G297,H297,I297,K297,L297,M297,N297,O297,P297,Q297)</f>
        <v>1</v>
      </c>
      <c r="S297" s="29">
        <f>AVERAGE(C297:Q297)*2</f>
        <v>72</v>
      </c>
      <c r="T297" s="49" t="s">
        <v>52</v>
      </c>
    </row>
    <row r="298" spans="1:20" ht="15.75">
      <c r="A298" s="54" t="s">
        <v>292</v>
      </c>
      <c r="B298" s="47" t="s">
        <v>22</v>
      </c>
      <c r="C298" s="21"/>
      <c r="D298" s="21"/>
      <c r="E298" s="21">
        <v>20</v>
      </c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47"/>
      <c r="R298" s="48">
        <f>COUNT(C298,D298,E298,F298,G298,H298,I298,K298,L298,M298,N298,O298,P298,Q298)</f>
        <v>1</v>
      </c>
      <c r="S298" s="29">
        <f>AVERAGE(C298:Q298)*2</f>
        <v>40</v>
      </c>
      <c r="T298" s="49" t="s">
        <v>52</v>
      </c>
    </row>
    <row r="299" spans="1:20" ht="15.75">
      <c r="A299" s="54" t="s">
        <v>317</v>
      </c>
      <c r="B299" s="47"/>
      <c r="C299" s="21"/>
      <c r="D299" s="21"/>
      <c r="E299" s="21"/>
      <c r="F299" s="21"/>
      <c r="G299" s="21">
        <v>45</v>
      </c>
      <c r="H299" s="21"/>
      <c r="I299" s="21"/>
      <c r="J299" s="21"/>
      <c r="K299" s="21"/>
      <c r="L299" s="21"/>
      <c r="M299" s="21"/>
      <c r="N299" s="21"/>
      <c r="O299" s="21"/>
      <c r="P299" s="21"/>
      <c r="Q299" s="47"/>
      <c r="R299" s="48">
        <f>COUNT(C299,D299,E299,F299,G299,H299,I299,K299,L299,M299,N299,O299,P299,Q299)</f>
        <v>1</v>
      </c>
      <c r="S299" s="29">
        <f>AVERAGE(C299:Q299)*2</f>
        <v>90</v>
      </c>
      <c r="T299" s="49" t="s">
        <v>52</v>
      </c>
    </row>
    <row r="300" spans="1:20" ht="15.75">
      <c r="A300" s="54" t="s">
        <v>86</v>
      </c>
      <c r="B300" s="47" t="s">
        <v>25</v>
      </c>
      <c r="C300" s="21"/>
      <c r="D300" s="21"/>
      <c r="E300" s="21"/>
      <c r="F300" s="21">
        <v>34</v>
      </c>
      <c r="G300" s="21"/>
      <c r="H300" s="21"/>
      <c r="I300" s="21"/>
      <c r="J300" s="21"/>
      <c r="K300" s="21"/>
      <c r="L300" s="21"/>
      <c r="M300" s="21"/>
      <c r="N300" s="21"/>
      <c r="O300" s="21"/>
      <c r="P300" s="47"/>
      <c r="Q300" s="47"/>
      <c r="R300" s="48">
        <f>COUNT(C300,D300,E300,F300,G300,H300,I300,K300,L300,M300,N300,O300,P300,Q300)</f>
        <v>1</v>
      </c>
      <c r="S300" s="29">
        <f>AVERAGE(C300:Q300)*2</f>
        <v>68</v>
      </c>
      <c r="T300" s="49" t="s">
        <v>13</v>
      </c>
    </row>
    <row r="301" spans="1:20" ht="15.75">
      <c r="A301" s="54" t="s">
        <v>236</v>
      </c>
      <c r="B301" s="47" t="s">
        <v>17</v>
      </c>
      <c r="C301" s="21"/>
      <c r="D301" s="21">
        <v>38</v>
      </c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47"/>
      <c r="Q301" s="47"/>
      <c r="R301" s="48">
        <f>COUNT(C301,D301,E301,F301,G301,H301,I301,K301,L301,M301,N301,O301,P301,Q301)</f>
        <v>1</v>
      </c>
      <c r="S301" s="29">
        <f>AVERAGE(C301:Q301)*2</f>
        <v>76</v>
      </c>
      <c r="T301" s="49" t="s">
        <v>13</v>
      </c>
    </row>
    <row r="302" spans="1:20" ht="15.75">
      <c r="A302" s="54" t="s">
        <v>235</v>
      </c>
      <c r="B302" s="47"/>
      <c r="C302" s="21"/>
      <c r="D302" s="21">
        <v>44</v>
      </c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47"/>
      <c r="Q302" s="47"/>
      <c r="R302" s="48">
        <f>COUNT(C302,D302,E302,F302,G302,H302,I302,K302,L302,M302,N302,O302,P302,Q302)</f>
        <v>1</v>
      </c>
      <c r="S302" s="29">
        <f>AVERAGE(C302:Q302)*2</f>
        <v>88</v>
      </c>
      <c r="T302" s="49" t="s">
        <v>13</v>
      </c>
    </row>
    <row r="303" spans="1:20" ht="15.75">
      <c r="A303" s="54" t="s">
        <v>367</v>
      </c>
      <c r="B303" s="47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>
        <v>42</v>
      </c>
      <c r="N303" s="21"/>
      <c r="O303" s="21"/>
      <c r="P303" s="47"/>
      <c r="Q303" s="47"/>
      <c r="R303" s="48">
        <f>COUNT(C303,D303,E303,F303,G303,H303,I303,K303,L303,M303,N303,O303,P303,Q303)</f>
        <v>1</v>
      </c>
      <c r="S303" s="29">
        <f>AVERAGE(C303:Q303)*2</f>
        <v>84</v>
      </c>
      <c r="T303" s="49" t="s">
        <v>13</v>
      </c>
    </row>
    <row r="304" spans="1:20" ht="15.75">
      <c r="A304" s="54" t="s">
        <v>328</v>
      </c>
      <c r="B304" s="47"/>
      <c r="C304" s="21"/>
      <c r="D304" s="21"/>
      <c r="E304" s="21"/>
      <c r="F304" s="21"/>
      <c r="G304" s="21"/>
      <c r="H304" s="21">
        <v>48</v>
      </c>
      <c r="I304" s="21"/>
      <c r="J304" s="21"/>
      <c r="K304" s="21"/>
      <c r="L304" s="21"/>
      <c r="M304" s="21"/>
      <c r="N304" s="21"/>
      <c r="O304" s="21"/>
      <c r="P304" s="47"/>
      <c r="Q304" s="47"/>
      <c r="R304" s="48">
        <f>COUNT(C304,D304,E304,F304,G304,H304,I304,K304,L304,M304,N304,O304,P304,Q304)</f>
        <v>1</v>
      </c>
      <c r="S304" s="29">
        <f>AVERAGE(C304:Q304)*2</f>
        <v>96</v>
      </c>
      <c r="T304" s="49" t="s">
        <v>13</v>
      </c>
    </row>
    <row r="305" spans="1:20" ht="15.75">
      <c r="A305" s="54" t="s">
        <v>368</v>
      </c>
      <c r="B305" s="47"/>
      <c r="C305" s="21"/>
      <c r="D305" s="47"/>
      <c r="E305" s="47"/>
      <c r="F305" s="47"/>
      <c r="G305" s="47"/>
      <c r="H305" s="21"/>
      <c r="I305" s="21"/>
      <c r="J305" s="21"/>
      <c r="K305" s="21"/>
      <c r="L305" s="21"/>
      <c r="M305" s="21">
        <v>50</v>
      </c>
      <c r="N305" s="21"/>
      <c r="O305" s="21"/>
      <c r="P305" s="47"/>
      <c r="Q305" s="47"/>
      <c r="R305" s="48">
        <f>COUNT(C305,D305,E305,F305,G305,H305,I305,K305,L305,M305,N305,O305,P305,Q305)</f>
        <v>1</v>
      </c>
      <c r="S305" s="29">
        <f>AVERAGE(C305:Q305)*2</f>
        <v>100</v>
      </c>
      <c r="T305" s="49" t="s">
        <v>13</v>
      </c>
    </row>
    <row r="306" spans="1:20" ht="15.75">
      <c r="A306" s="54" t="s">
        <v>279</v>
      </c>
      <c r="B306" s="47" t="s">
        <v>17</v>
      </c>
      <c r="C306" s="21"/>
      <c r="D306" s="47">
        <v>41</v>
      </c>
      <c r="E306" s="47"/>
      <c r="F306" s="47"/>
      <c r="G306" s="47"/>
      <c r="H306" s="21"/>
      <c r="I306" s="21"/>
      <c r="J306" s="21"/>
      <c r="K306" s="21"/>
      <c r="L306" s="21"/>
      <c r="M306" s="21"/>
      <c r="N306" s="21"/>
      <c r="O306" s="21"/>
      <c r="P306" s="47"/>
      <c r="Q306" s="47"/>
      <c r="R306" s="48">
        <f>COUNT(C306,D306,E306,F306,G306,H306,I306,K306,L306,M306,N306,O306,P306,Q306)</f>
        <v>1</v>
      </c>
      <c r="S306" s="29">
        <f>AVERAGE(C306:Q306)*2</f>
        <v>82</v>
      </c>
      <c r="T306" s="49" t="s">
        <v>13</v>
      </c>
    </row>
    <row r="307" spans="1:20" ht="15.75">
      <c r="A307" s="54" t="s">
        <v>377</v>
      </c>
      <c r="B307" s="47" t="s">
        <v>22</v>
      </c>
      <c r="C307" s="21"/>
      <c r="D307" s="47"/>
      <c r="E307" s="47"/>
      <c r="F307" s="47"/>
      <c r="G307" s="47"/>
      <c r="H307" s="21"/>
      <c r="I307" s="21"/>
      <c r="J307" s="21"/>
      <c r="K307" s="21"/>
      <c r="L307" s="21"/>
      <c r="M307" s="21"/>
      <c r="N307" s="21"/>
      <c r="O307" s="21">
        <v>50</v>
      </c>
      <c r="P307" s="47"/>
      <c r="Q307" s="47"/>
      <c r="R307" s="48">
        <f>COUNT(C307,D307,E307,F307,G307,H307,I307,K307,L307,M307,N307,O307,P307,Q307)</f>
        <v>1</v>
      </c>
      <c r="S307" s="29">
        <f>AVERAGE(C307:Q307)*2</f>
        <v>100</v>
      </c>
      <c r="T307" s="49" t="s">
        <v>13</v>
      </c>
    </row>
    <row r="308" spans="1:20" ht="15.75">
      <c r="A308" s="56" t="s">
        <v>314</v>
      </c>
      <c r="B308" s="47"/>
      <c r="C308" s="21"/>
      <c r="D308" s="21"/>
      <c r="E308" s="21"/>
      <c r="F308" s="21">
        <v>46</v>
      </c>
      <c r="G308" s="21"/>
      <c r="H308" s="21"/>
      <c r="I308" s="21"/>
      <c r="J308" s="21"/>
      <c r="K308" s="21"/>
      <c r="L308" s="21"/>
      <c r="M308" s="21"/>
      <c r="N308" s="21"/>
      <c r="O308" s="21"/>
      <c r="P308" s="47"/>
      <c r="Q308" s="47"/>
      <c r="R308" s="48">
        <f>COUNT(C308,D308,E308,F308,G308,H308,I308,K308,L308,M308,N308,O308,P308,Q308)</f>
        <v>1</v>
      </c>
      <c r="S308" s="29">
        <f>AVERAGE(C308:Q308)*2</f>
        <v>92</v>
      </c>
      <c r="T308" s="49" t="s">
        <v>99</v>
      </c>
    </row>
    <row r="309" spans="1:20" ht="15.75">
      <c r="A309" s="56" t="s">
        <v>312</v>
      </c>
      <c r="B309" s="47"/>
      <c r="C309" s="21"/>
      <c r="D309" s="21"/>
      <c r="E309" s="21"/>
      <c r="F309" s="21">
        <v>47</v>
      </c>
      <c r="G309" s="21"/>
      <c r="H309" s="21"/>
      <c r="I309" s="21"/>
      <c r="J309" s="21"/>
      <c r="K309" s="21"/>
      <c r="L309" s="21"/>
      <c r="M309" s="21"/>
      <c r="N309" s="21"/>
      <c r="O309" s="21"/>
      <c r="P309" s="47"/>
      <c r="Q309" s="47"/>
      <c r="R309" s="48">
        <f>COUNT(C309,D309,E309,F309,G309,H309,I309,K309,L309,M309,N309,O309,P309,Q309)</f>
        <v>1</v>
      </c>
      <c r="S309" s="29">
        <f>AVERAGE(C309:Q309)*2</f>
        <v>94</v>
      </c>
      <c r="T309" s="49" t="s">
        <v>99</v>
      </c>
    </row>
    <row r="310" spans="1:20" ht="15.75">
      <c r="A310" s="56" t="s">
        <v>311</v>
      </c>
      <c r="B310" s="47" t="s">
        <v>22</v>
      </c>
      <c r="C310" s="21"/>
      <c r="D310" s="21"/>
      <c r="E310" s="21"/>
      <c r="F310" s="21">
        <v>39</v>
      </c>
      <c r="G310" s="21"/>
      <c r="H310" s="21"/>
      <c r="I310" s="21"/>
      <c r="J310" s="21"/>
      <c r="K310" s="21"/>
      <c r="L310" s="21"/>
      <c r="M310" s="21"/>
      <c r="N310" s="21"/>
      <c r="O310" s="21"/>
      <c r="P310" s="47"/>
      <c r="Q310" s="47"/>
      <c r="R310" s="48">
        <f>COUNT(C310,D310,E310,F310,G310,H310,I310,K310,L310,M310,N310,O310,P310,Q310)</f>
        <v>1</v>
      </c>
      <c r="S310" s="29">
        <f>AVERAGE(C310:Q310)*2</f>
        <v>78</v>
      </c>
      <c r="T310" s="49" t="s">
        <v>99</v>
      </c>
    </row>
    <row r="311" spans="1:20" ht="15.75">
      <c r="A311" s="56" t="s">
        <v>313</v>
      </c>
      <c r="B311" s="47"/>
      <c r="C311" s="21"/>
      <c r="D311" s="21"/>
      <c r="E311" s="21"/>
      <c r="F311" s="21">
        <v>45</v>
      </c>
      <c r="G311" s="21"/>
      <c r="H311" s="21"/>
      <c r="I311" s="21"/>
      <c r="J311" s="21"/>
      <c r="K311" s="21"/>
      <c r="L311" s="21"/>
      <c r="M311" s="21"/>
      <c r="N311" s="21"/>
      <c r="O311" s="21"/>
      <c r="P311" s="47"/>
      <c r="Q311" s="47"/>
      <c r="R311" s="48">
        <f>COUNT(C311,D311,E311,F311,G311,H311,I311,K311,L311,M311,N311,O311,P311,Q311)</f>
        <v>1</v>
      </c>
      <c r="S311" s="29">
        <f>AVERAGE(C311:Q311)*2</f>
        <v>90</v>
      </c>
      <c r="T311" s="49" t="s">
        <v>99</v>
      </c>
    </row>
    <row r="312" spans="1:20" ht="15.75">
      <c r="A312" s="56" t="s">
        <v>383</v>
      </c>
      <c r="B312" s="47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47">
        <v>42</v>
      </c>
      <c r="Q312" s="47"/>
      <c r="R312" s="48">
        <f>COUNT(C312,D312,E312,F312,G312,H312,I312,K312,L312,M312,N312,O312,P312,Q312)</f>
        <v>1</v>
      </c>
      <c r="S312" s="29">
        <f>AVERAGE(C312:Q312)*2</f>
        <v>84</v>
      </c>
      <c r="T312" s="49" t="s">
        <v>99</v>
      </c>
    </row>
    <row r="313" spans="1:20" ht="15.75">
      <c r="A313" s="56" t="s">
        <v>334</v>
      </c>
      <c r="B313" s="47" t="s">
        <v>20</v>
      </c>
      <c r="C313" s="21"/>
      <c r="D313" s="21"/>
      <c r="E313" s="21"/>
      <c r="F313" s="21"/>
      <c r="G313" s="21"/>
      <c r="H313" s="21">
        <v>43</v>
      </c>
      <c r="I313" s="21"/>
      <c r="J313" s="21"/>
      <c r="K313" s="21"/>
      <c r="L313" s="21"/>
      <c r="M313" s="21"/>
      <c r="N313" s="21"/>
      <c r="O313" s="21"/>
      <c r="P313" s="47"/>
      <c r="Q313" s="47"/>
      <c r="R313" s="48">
        <f>COUNT(C313,D313,E313,F313,G313,H313,I313,K313,L313,M313,N313,O313,P313,Q313)</f>
        <v>1</v>
      </c>
      <c r="S313" s="29">
        <f>AVERAGE(C313:Q313)*2</f>
        <v>86</v>
      </c>
      <c r="T313" s="49" t="s">
        <v>99</v>
      </c>
    </row>
    <row r="314" spans="1:20" ht="15.75">
      <c r="A314" s="98" t="s">
        <v>308</v>
      </c>
      <c r="B314" s="14"/>
      <c r="C314" s="20"/>
      <c r="D314" s="20"/>
      <c r="E314" s="20"/>
      <c r="F314" s="20">
        <v>41</v>
      </c>
      <c r="G314" s="20"/>
      <c r="H314" s="15"/>
      <c r="I314" s="20"/>
      <c r="J314" s="20"/>
      <c r="K314" s="20"/>
      <c r="L314" s="20"/>
      <c r="M314" s="20"/>
      <c r="N314" s="20"/>
      <c r="O314" s="20"/>
      <c r="P314" s="20"/>
      <c r="Q314" s="20"/>
      <c r="R314" s="48">
        <f>COUNT(C314,D314,E314,F314,G314,H314,I314,K314,L314,M314,N314,O314,P314,Q314)</f>
        <v>1</v>
      </c>
      <c r="S314" s="29">
        <f>AVERAGE(C314:Q314)*2</f>
        <v>82</v>
      </c>
      <c r="T314" s="49" t="s">
        <v>102</v>
      </c>
    </row>
    <row r="315" spans="1:20" ht="15.75">
      <c r="A315" s="54" t="s">
        <v>376</v>
      </c>
      <c r="B315" s="47" t="s">
        <v>17</v>
      </c>
      <c r="C315" s="21"/>
      <c r="D315" s="5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>
        <v>29</v>
      </c>
      <c r="P315" s="47"/>
      <c r="Q315" s="47"/>
      <c r="R315" s="48">
        <f>COUNT(C315,D315,E315,F315,G315,H315,I315,K315,L315,M315,N315,O315,P315,Q315)</f>
        <v>1</v>
      </c>
      <c r="S315" s="29">
        <f>AVERAGE(C315:Q315)*2</f>
        <v>58</v>
      </c>
      <c r="T315" s="49" t="s">
        <v>102</v>
      </c>
    </row>
    <row r="316" spans="1:20" ht="15.75">
      <c r="A316" s="54" t="s">
        <v>332</v>
      </c>
      <c r="B316" s="47"/>
      <c r="C316" s="21"/>
      <c r="D316" s="21"/>
      <c r="E316" s="21"/>
      <c r="F316" s="21"/>
      <c r="G316" s="21"/>
      <c r="H316" s="21">
        <v>36</v>
      </c>
      <c r="I316" s="21"/>
      <c r="J316" s="21"/>
      <c r="K316" s="21"/>
      <c r="L316" s="21"/>
      <c r="M316" s="21"/>
      <c r="N316" s="21"/>
      <c r="O316" s="21"/>
      <c r="P316" s="47"/>
      <c r="Q316" s="47"/>
      <c r="R316" s="48">
        <f>COUNT(C316,D316,E316,F316,G316,H316,I316,K316,L316,M316,N316,O316,P316,Q316)</f>
        <v>1</v>
      </c>
      <c r="S316" s="29">
        <f>AVERAGE(C316:Q316)*2</f>
        <v>72</v>
      </c>
      <c r="T316" s="49" t="s">
        <v>102</v>
      </c>
    </row>
    <row r="317" spans="1:20" ht="15.75">
      <c r="A317" s="54" t="s">
        <v>350</v>
      </c>
      <c r="B317" s="47"/>
      <c r="C317" s="21"/>
      <c r="D317" s="47"/>
      <c r="E317" s="47"/>
      <c r="F317" s="47"/>
      <c r="G317" s="47"/>
      <c r="H317" s="21"/>
      <c r="I317" s="21">
        <v>40</v>
      </c>
      <c r="J317" s="21"/>
      <c r="K317" s="21"/>
      <c r="L317" s="21"/>
      <c r="M317" s="21"/>
      <c r="N317" s="21"/>
      <c r="O317" s="21"/>
      <c r="P317" s="47"/>
      <c r="Q317" s="47"/>
      <c r="R317" s="48">
        <f>COUNT(C317,D317,E317,F317,G317,H317,I317,K317,L317,M317,N317,O317,P317,Q317)</f>
        <v>1</v>
      </c>
      <c r="S317" s="29">
        <f>AVERAGE(C317:Q317)*2</f>
        <v>80</v>
      </c>
      <c r="T317" s="49" t="s">
        <v>102</v>
      </c>
    </row>
    <row r="318" spans="1:20" ht="15.75">
      <c r="A318" s="54" t="s">
        <v>362</v>
      </c>
      <c r="B318" s="47"/>
      <c r="C318" s="21"/>
      <c r="D318" s="21"/>
      <c r="E318" s="21"/>
      <c r="F318" s="21"/>
      <c r="G318" s="21"/>
      <c r="H318" s="21"/>
      <c r="I318" s="21"/>
      <c r="J318" s="21"/>
      <c r="K318" s="21"/>
      <c r="L318" s="21">
        <v>48</v>
      </c>
      <c r="M318" s="21"/>
      <c r="N318" s="21"/>
      <c r="O318" s="21"/>
      <c r="P318" s="47"/>
      <c r="Q318" s="47"/>
      <c r="R318" s="48">
        <f>COUNT(C318,D318,E318,F318,G318,H318,I318,K318,L318,M318,N318,O318,P318,Q318)</f>
        <v>1</v>
      </c>
      <c r="S318" s="29">
        <f>AVERAGE(C318:Q318)*2</f>
        <v>96</v>
      </c>
      <c r="T318" s="49" t="s">
        <v>102</v>
      </c>
    </row>
    <row r="319" spans="1:20" ht="15.75">
      <c r="A319" s="54" t="s">
        <v>287</v>
      </c>
      <c r="B319" s="47" t="s">
        <v>20</v>
      </c>
      <c r="C319" s="21"/>
      <c r="D319" s="21">
        <v>34</v>
      </c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47"/>
      <c r="Q319" s="47"/>
      <c r="R319" s="48">
        <f>COUNT(C319,D319,E319,F319,G319,H319,I319,K319,L319,M319,N319,O319,P319,Q319)</f>
        <v>1</v>
      </c>
      <c r="S319" s="29">
        <f>AVERAGE(C319:Q319)*2</f>
        <v>68</v>
      </c>
      <c r="T319" s="49" t="s">
        <v>102</v>
      </c>
    </row>
    <row r="320" spans="1:20" ht="15.75">
      <c r="A320" s="54" t="s">
        <v>373</v>
      </c>
      <c r="B320" s="47" t="s">
        <v>20</v>
      </c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>
        <v>17</v>
      </c>
      <c r="N320" s="21"/>
      <c r="O320" s="21"/>
      <c r="P320" s="47"/>
      <c r="Q320" s="47"/>
      <c r="R320" s="48">
        <f>COUNT(C320,D320,E320,F320,G320,H320,I320,K320:Q320)</f>
        <v>1</v>
      </c>
      <c r="S320" s="29">
        <f>AVERAGE(C320:Q320)*2</f>
        <v>34</v>
      </c>
      <c r="T320" s="49" t="s">
        <v>120</v>
      </c>
    </row>
    <row r="321" spans="1:20" ht="15.75">
      <c r="A321" s="54" t="s">
        <v>348</v>
      </c>
      <c r="B321" s="47" t="s">
        <v>17</v>
      </c>
      <c r="C321" s="47"/>
      <c r="D321" s="47"/>
      <c r="E321" s="21"/>
      <c r="F321" s="21"/>
      <c r="G321" s="21"/>
      <c r="H321" s="21"/>
      <c r="I321" s="21">
        <v>16</v>
      </c>
      <c r="J321" s="21"/>
      <c r="K321" s="21"/>
      <c r="L321" s="21"/>
      <c r="M321" s="21"/>
      <c r="N321" s="21"/>
      <c r="O321" s="21"/>
      <c r="P321" s="47"/>
      <c r="Q321" s="47"/>
      <c r="R321" s="48">
        <f>COUNT(C321,D321,E321,F321,G321,H321,I321,K321:Q321)</f>
        <v>1</v>
      </c>
      <c r="S321" s="29">
        <f>AVERAGE(C321:Q321)*2</f>
        <v>32</v>
      </c>
      <c r="T321" s="49" t="s">
        <v>120</v>
      </c>
    </row>
    <row r="322" spans="1:20" ht="15.75">
      <c r="A322" s="54" t="s">
        <v>139</v>
      </c>
      <c r="B322" s="47" t="s">
        <v>27</v>
      </c>
      <c r="C322" s="47">
        <v>35</v>
      </c>
      <c r="D322" s="47"/>
      <c r="E322" s="47"/>
      <c r="F322" s="47"/>
      <c r="G322" s="47"/>
      <c r="H322" s="47"/>
      <c r="I322" s="47"/>
      <c r="J322" s="21"/>
      <c r="K322" s="21"/>
      <c r="L322" s="21"/>
      <c r="M322" s="21"/>
      <c r="N322" s="21"/>
      <c r="O322" s="21"/>
      <c r="P322" s="47"/>
      <c r="Q322" s="47"/>
      <c r="R322" s="48">
        <f>COUNT(C322,D322,E322,F322,G322,H322,I322,K322,L322,M322,N322,O322,P322,Q322)</f>
        <v>1</v>
      </c>
      <c r="S322" s="29">
        <f>AVERAGE(C322:Q322)*2</f>
        <v>70</v>
      </c>
      <c r="T322" s="49" t="s">
        <v>133</v>
      </c>
    </row>
    <row r="323" spans="1:20" ht="15.75">
      <c r="A323" s="54" t="s">
        <v>294</v>
      </c>
      <c r="B323" s="47" t="s">
        <v>27</v>
      </c>
      <c r="C323" s="47"/>
      <c r="D323" s="47"/>
      <c r="E323" s="47">
        <v>45</v>
      </c>
      <c r="F323" s="47"/>
      <c r="G323" s="47"/>
      <c r="H323" s="47"/>
      <c r="I323" s="47"/>
      <c r="J323" s="21"/>
      <c r="K323" s="21"/>
      <c r="L323" s="21"/>
      <c r="M323" s="21"/>
      <c r="N323" s="21"/>
      <c r="O323" s="21"/>
      <c r="P323" s="47"/>
      <c r="Q323" s="47"/>
      <c r="R323" s="48">
        <f>COUNT(C323,D323,E323,F323,G323,H323,I323,K323,L323,M323,N323,O323,P323,Q323)</f>
        <v>1</v>
      </c>
      <c r="S323" s="120">
        <f>AVERAGE(C323:Q323)*2</f>
        <v>90</v>
      </c>
      <c r="T323" s="49" t="s">
        <v>133</v>
      </c>
    </row>
    <row r="324" spans="1:20" ht="15.75">
      <c r="A324" s="54"/>
      <c r="B324" s="47"/>
      <c r="C324" s="21"/>
      <c r="D324" s="47"/>
      <c r="E324" s="47"/>
      <c r="F324" s="47"/>
      <c r="G324" s="47"/>
      <c r="H324" s="21"/>
      <c r="I324" s="21"/>
      <c r="J324" s="21"/>
      <c r="K324" s="21"/>
      <c r="L324" s="21"/>
      <c r="M324" s="21"/>
      <c r="N324" s="21"/>
      <c r="O324" s="21"/>
      <c r="P324" s="47"/>
      <c r="Q324" s="47"/>
      <c r="R324" s="48">
        <f t="shared" ref="R324:R336" si="0">COUNT(C324,D324,E324,F324,G324,H324,I324,K324,L324,M324,N324,O324,P324,Q324)</f>
        <v>0</v>
      </c>
      <c r="S324" s="29" t="e">
        <f t="shared" ref="S324:S346" si="1">AVERAGE(C324:Q324)*2</f>
        <v>#DIV/0!</v>
      </c>
      <c r="T324" s="49"/>
    </row>
    <row r="325" spans="1:20" ht="15.75">
      <c r="A325" s="54"/>
      <c r="B325" s="47"/>
      <c r="C325" s="21"/>
      <c r="D325" s="47"/>
      <c r="E325" s="47"/>
      <c r="F325" s="47"/>
      <c r="G325" s="47"/>
      <c r="H325" s="21"/>
      <c r="I325" s="21"/>
      <c r="J325" s="21"/>
      <c r="K325" s="21"/>
      <c r="L325" s="21"/>
      <c r="M325" s="21"/>
      <c r="N325" s="21"/>
      <c r="O325" s="21"/>
      <c r="P325" s="47"/>
      <c r="Q325" s="47"/>
      <c r="R325" s="48">
        <f t="shared" si="0"/>
        <v>0</v>
      </c>
      <c r="S325" s="29" t="e">
        <f t="shared" si="1"/>
        <v>#DIV/0!</v>
      </c>
      <c r="T325" s="49"/>
    </row>
    <row r="326" spans="1:20" ht="15.75">
      <c r="A326" s="54"/>
      <c r="B326" s="47"/>
      <c r="C326" s="21"/>
      <c r="D326" s="47"/>
      <c r="E326" s="47"/>
      <c r="F326" s="47"/>
      <c r="G326" s="47"/>
      <c r="H326" s="21"/>
      <c r="I326" s="21"/>
      <c r="J326" s="21"/>
      <c r="K326" s="21"/>
      <c r="L326" s="21"/>
      <c r="M326" s="21"/>
      <c r="N326" s="21"/>
      <c r="O326" s="21"/>
      <c r="P326" s="47"/>
      <c r="Q326" s="47"/>
      <c r="R326" s="48">
        <f t="shared" si="0"/>
        <v>0</v>
      </c>
      <c r="S326" s="29" t="e">
        <f t="shared" si="1"/>
        <v>#DIV/0!</v>
      </c>
      <c r="T326" s="49"/>
    </row>
    <row r="327" spans="1:20" ht="15.75">
      <c r="A327" s="54"/>
      <c r="B327" s="47"/>
      <c r="C327" s="21"/>
      <c r="D327" s="47"/>
      <c r="E327" s="47"/>
      <c r="F327" s="47"/>
      <c r="G327" s="47"/>
      <c r="H327" s="21"/>
      <c r="I327" s="21"/>
      <c r="J327" s="21"/>
      <c r="K327" s="21"/>
      <c r="L327" s="21"/>
      <c r="M327" s="21"/>
      <c r="N327" s="21"/>
      <c r="O327" s="21"/>
      <c r="P327" s="47"/>
      <c r="Q327" s="47"/>
      <c r="R327" s="48">
        <f t="shared" si="0"/>
        <v>0</v>
      </c>
      <c r="S327" s="29" t="e">
        <f t="shared" si="1"/>
        <v>#DIV/0!</v>
      </c>
      <c r="T327" s="49"/>
    </row>
    <row r="328" spans="1:20" ht="15.75">
      <c r="A328" s="54"/>
      <c r="B328" s="47"/>
      <c r="C328" s="21"/>
      <c r="D328" s="47"/>
      <c r="E328" s="47"/>
      <c r="F328" s="47"/>
      <c r="G328" s="47"/>
      <c r="H328" s="21"/>
      <c r="I328" s="21"/>
      <c r="J328" s="21"/>
      <c r="K328" s="21"/>
      <c r="L328" s="21"/>
      <c r="M328" s="21"/>
      <c r="N328" s="21"/>
      <c r="O328" s="21"/>
      <c r="P328" s="47"/>
      <c r="Q328" s="47"/>
      <c r="R328" s="48">
        <f t="shared" si="0"/>
        <v>0</v>
      </c>
      <c r="S328" s="29" t="e">
        <f t="shared" si="1"/>
        <v>#DIV/0!</v>
      </c>
      <c r="T328" s="49"/>
    </row>
    <row r="329" spans="1:20" ht="15.75">
      <c r="A329" s="56"/>
      <c r="B329" s="47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47"/>
      <c r="Q329" s="47"/>
      <c r="R329" s="48">
        <f t="shared" si="0"/>
        <v>0</v>
      </c>
      <c r="S329" s="29" t="e">
        <f t="shared" si="1"/>
        <v>#DIV/0!</v>
      </c>
      <c r="T329" s="49"/>
    </row>
    <row r="330" spans="1:20" ht="15.75">
      <c r="A330" s="56"/>
      <c r="B330" s="47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47"/>
      <c r="Q330" s="47"/>
      <c r="R330" s="48">
        <f t="shared" si="0"/>
        <v>0</v>
      </c>
      <c r="S330" s="29" t="e">
        <f t="shared" si="1"/>
        <v>#DIV/0!</v>
      </c>
      <c r="T330" s="49"/>
    </row>
    <row r="331" spans="1:20" ht="15.75">
      <c r="A331" s="56"/>
      <c r="B331" s="47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47"/>
      <c r="Q331" s="47"/>
      <c r="R331" s="48">
        <f t="shared" si="0"/>
        <v>0</v>
      </c>
      <c r="S331" s="29" t="e">
        <f t="shared" si="1"/>
        <v>#DIV/0!</v>
      </c>
      <c r="T331" s="49"/>
    </row>
    <row r="332" spans="1:20" ht="15.75">
      <c r="A332" s="63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48">
        <f t="shared" si="0"/>
        <v>0</v>
      </c>
      <c r="S332" s="29" t="e">
        <f t="shared" si="1"/>
        <v>#DIV/0!</v>
      </c>
      <c r="T332" s="49"/>
    </row>
    <row r="333" spans="1:20" ht="15.75">
      <c r="A333" s="63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48">
        <f t="shared" si="0"/>
        <v>0</v>
      </c>
      <c r="S333" s="29" t="e">
        <f t="shared" si="1"/>
        <v>#DIV/0!</v>
      </c>
      <c r="T333" s="49"/>
    </row>
    <row r="334" spans="1:20" ht="15.75">
      <c r="A334" s="54"/>
      <c r="B334" s="47"/>
      <c r="C334" s="21"/>
      <c r="D334" s="47"/>
      <c r="E334" s="47"/>
      <c r="F334" s="47"/>
      <c r="G334" s="47"/>
      <c r="H334" s="21"/>
      <c r="I334" s="21"/>
      <c r="J334" s="21"/>
      <c r="K334" s="21"/>
      <c r="L334" s="21"/>
      <c r="M334" s="21"/>
      <c r="N334" s="21"/>
      <c r="O334" s="21"/>
      <c r="P334" s="47"/>
      <c r="Q334" s="47"/>
      <c r="R334" s="48">
        <f t="shared" si="0"/>
        <v>0</v>
      </c>
      <c r="S334" s="29" t="e">
        <f t="shared" si="1"/>
        <v>#DIV/0!</v>
      </c>
      <c r="T334" s="49"/>
    </row>
    <row r="335" spans="1:20" ht="15.75">
      <c r="A335" s="54"/>
      <c r="B335" s="47"/>
      <c r="C335" s="21"/>
      <c r="D335" s="47"/>
      <c r="E335" s="47"/>
      <c r="F335" s="47"/>
      <c r="G335" s="47"/>
      <c r="H335" s="21"/>
      <c r="I335" s="21"/>
      <c r="J335" s="21"/>
      <c r="K335" s="21"/>
      <c r="L335" s="21"/>
      <c r="M335" s="21"/>
      <c r="N335" s="21"/>
      <c r="O335" s="21"/>
      <c r="P335" s="47"/>
      <c r="Q335" s="47"/>
      <c r="R335" s="48">
        <f t="shared" si="0"/>
        <v>0</v>
      </c>
      <c r="S335" s="29" t="e">
        <f t="shared" si="1"/>
        <v>#DIV/0!</v>
      </c>
      <c r="T335" s="49"/>
    </row>
    <row r="336" spans="1:20" ht="15.75">
      <c r="A336" s="54"/>
      <c r="B336" s="47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47"/>
      <c r="Q336" s="47"/>
      <c r="R336" s="48">
        <f t="shared" si="0"/>
        <v>0</v>
      </c>
      <c r="S336" s="29" t="e">
        <f t="shared" si="1"/>
        <v>#DIV/0!</v>
      </c>
      <c r="T336" s="49"/>
    </row>
    <row r="337" spans="1:20" ht="15.75">
      <c r="A337" s="54"/>
      <c r="B337" s="47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47"/>
      <c r="Q337" s="47"/>
      <c r="R337" s="48">
        <f>COUNT(C337,D337,E337,F337,G337,H337,I337,K337:Q337)</f>
        <v>0</v>
      </c>
      <c r="S337" s="29" t="e">
        <f t="shared" si="1"/>
        <v>#DIV/0!</v>
      </c>
      <c r="T337" s="49"/>
    </row>
    <row r="338" spans="1:20" ht="15.75">
      <c r="A338" s="54"/>
      <c r="B338" s="47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47"/>
      <c r="Q338" s="47"/>
      <c r="R338" s="48">
        <f>COUNT(C338,D338,E338,F338,G338,H338,I338,K338:Q338)</f>
        <v>0</v>
      </c>
      <c r="S338" s="29" t="e">
        <f t="shared" si="1"/>
        <v>#DIV/0!</v>
      </c>
      <c r="T338" s="49"/>
    </row>
    <row r="339" spans="1:20" ht="15.75">
      <c r="A339" s="54"/>
      <c r="B339" s="47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47"/>
      <c r="Q339" s="47"/>
      <c r="R339" s="48">
        <f>COUNT(C339,D339,E339,F339,G339,H339,I339,K339:Q339)</f>
        <v>0</v>
      </c>
      <c r="S339" s="29" t="e">
        <f t="shared" si="1"/>
        <v>#DIV/0!</v>
      </c>
      <c r="T339" s="49"/>
    </row>
    <row r="340" spans="1:20" ht="15.75">
      <c r="A340" s="54"/>
      <c r="B340" s="47"/>
      <c r="C340" s="47"/>
      <c r="D340" s="47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47"/>
      <c r="Q340" s="47"/>
      <c r="R340" s="48">
        <f>COUNT(C340,D340,E340,F340,G340,H340,I340,K340:Q340)</f>
        <v>0</v>
      </c>
      <c r="S340" s="29" t="e">
        <f t="shared" si="1"/>
        <v>#DIV/0!</v>
      </c>
      <c r="T340" s="49"/>
    </row>
    <row r="341" spans="1:20" ht="15.75">
      <c r="A341" s="54"/>
      <c r="B341" s="47"/>
      <c r="C341" s="47"/>
      <c r="D341" s="47"/>
      <c r="E341" s="47"/>
      <c r="F341" s="47"/>
      <c r="G341" s="47"/>
      <c r="H341" s="47"/>
      <c r="I341" s="47"/>
      <c r="J341" s="21"/>
      <c r="K341" s="21"/>
      <c r="L341" s="21"/>
      <c r="M341" s="21"/>
      <c r="N341" s="21"/>
      <c r="O341" s="21"/>
      <c r="P341" s="47"/>
      <c r="Q341" s="47"/>
      <c r="R341" s="48">
        <f t="shared" ref="R341:R346" si="2">COUNT(C341,D341,E341,F341,G341,H341,I341,K341,L341,M341,N341,O341,P341,Q341)</f>
        <v>0</v>
      </c>
      <c r="S341" s="29" t="e">
        <f t="shared" si="1"/>
        <v>#DIV/0!</v>
      </c>
      <c r="T341" s="49"/>
    </row>
    <row r="342" spans="1:20" ht="15.75">
      <c r="A342" s="54"/>
      <c r="B342" s="47"/>
      <c r="C342" s="47"/>
      <c r="D342" s="47"/>
      <c r="E342" s="47"/>
      <c r="F342" s="47"/>
      <c r="G342" s="47"/>
      <c r="H342" s="47"/>
      <c r="I342" s="47"/>
      <c r="J342" s="21"/>
      <c r="K342" s="21"/>
      <c r="L342" s="21"/>
      <c r="M342" s="21"/>
      <c r="N342" s="21"/>
      <c r="O342" s="21"/>
      <c r="P342" s="47"/>
      <c r="Q342" s="47"/>
      <c r="R342" s="48">
        <f t="shared" si="2"/>
        <v>0</v>
      </c>
      <c r="S342" s="29" t="e">
        <f t="shared" si="1"/>
        <v>#DIV/0!</v>
      </c>
      <c r="T342" s="49"/>
    </row>
    <row r="343" spans="1:20" ht="15.75">
      <c r="A343" s="54"/>
      <c r="B343" s="47"/>
      <c r="C343" s="47"/>
      <c r="D343" s="47"/>
      <c r="E343" s="47"/>
      <c r="F343" s="47"/>
      <c r="G343" s="47"/>
      <c r="H343" s="47"/>
      <c r="I343" s="47"/>
      <c r="J343" s="21"/>
      <c r="K343" s="21"/>
      <c r="L343" s="21"/>
      <c r="M343" s="21"/>
      <c r="N343" s="21"/>
      <c r="O343" s="21"/>
      <c r="P343" s="47"/>
      <c r="Q343" s="47"/>
      <c r="R343" s="48">
        <f t="shared" si="2"/>
        <v>0</v>
      </c>
      <c r="S343" s="29" t="e">
        <f t="shared" si="1"/>
        <v>#DIV/0!</v>
      </c>
      <c r="T343" s="49"/>
    </row>
    <row r="344" spans="1:20" ht="15.75">
      <c r="A344" s="54"/>
      <c r="B344" s="47"/>
      <c r="C344" s="47"/>
      <c r="D344" s="47"/>
      <c r="E344" s="47"/>
      <c r="F344" s="47"/>
      <c r="G344" s="47"/>
      <c r="H344" s="47"/>
      <c r="I344" s="47"/>
      <c r="J344" s="21"/>
      <c r="K344" s="21"/>
      <c r="L344" s="21"/>
      <c r="M344" s="21"/>
      <c r="N344" s="21"/>
      <c r="O344" s="21"/>
      <c r="P344" s="47"/>
      <c r="Q344" s="47"/>
      <c r="R344" s="48">
        <f t="shared" si="2"/>
        <v>0</v>
      </c>
      <c r="S344" s="29" t="e">
        <f t="shared" si="1"/>
        <v>#DIV/0!</v>
      </c>
      <c r="T344" s="49"/>
    </row>
    <row r="345" spans="1:20" ht="15.75">
      <c r="A345" s="54"/>
      <c r="B345" s="47"/>
      <c r="C345" s="47"/>
      <c r="D345" s="47"/>
      <c r="E345" s="47"/>
      <c r="F345" s="47"/>
      <c r="G345" s="47"/>
      <c r="H345" s="47"/>
      <c r="I345" s="47"/>
      <c r="J345" s="21"/>
      <c r="K345" s="21"/>
      <c r="L345" s="21"/>
      <c r="M345" s="21"/>
      <c r="N345" s="21"/>
      <c r="O345" s="21"/>
      <c r="P345" s="47"/>
      <c r="Q345" s="47"/>
      <c r="R345" s="48">
        <f t="shared" si="2"/>
        <v>0</v>
      </c>
      <c r="S345" s="29" t="e">
        <f t="shared" si="1"/>
        <v>#DIV/0!</v>
      </c>
      <c r="T345" s="49"/>
    </row>
    <row r="346" spans="1:20" ht="15.75">
      <c r="A346" s="54"/>
      <c r="B346" s="47"/>
      <c r="C346" s="47"/>
      <c r="D346" s="47"/>
      <c r="E346" s="47"/>
      <c r="F346" s="47"/>
      <c r="G346" s="47"/>
      <c r="H346" s="47"/>
      <c r="I346" s="47"/>
      <c r="J346" s="21"/>
      <c r="K346" s="21"/>
      <c r="L346" s="21"/>
      <c r="M346" s="21"/>
      <c r="N346" s="21"/>
      <c r="O346" s="21"/>
      <c r="P346" s="47"/>
      <c r="Q346" s="47"/>
      <c r="R346" s="48">
        <f t="shared" si="2"/>
        <v>0</v>
      </c>
      <c r="S346" s="29" t="e">
        <f t="shared" si="1"/>
        <v>#DIV/0!</v>
      </c>
      <c r="T346" s="49"/>
    </row>
  </sheetData>
  <sortState ref="A3:T137">
    <sortCondition descending="1" ref="S3:S137"/>
  </sortState>
  <conditionalFormatting sqref="A324:T346">
    <cfRule type="cellIs" dxfId="47" priority="20" stopIfTrue="1" operator="equal">
      <formula>50</formula>
    </cfRule>
  </conditionalFormatting>
  <conditionalFormatting sqref="C324:Q345">
    <cfRule type="cellIs" dxfId="44" priority="18" operator="equal">
      <formula>50</formula>
    </cfRule>
  </conditionalFormatting>
  <conditionalFormatting sqref="R2">
    <cfRule type="cellIs" dxfId="43" priority="35" stopIfTrue="1" operator="equal">
      <formula>50</formula>
    </cfRule>
  </conditionalFormatting>
  <conditionalFormatting sqref="B9:Q72">
    <cfRule type="cellIs" dxfId="35" priority="17" stopIfTrue="1" operator="equal">
      <formula>50</formula>
    </cfRule>
  </conditionalFormatting>
  <conditionalFormatting sqref="C3:Q72">
    <cfRule type="cellIs" dxfId="30" priority="16" operator="equal">
      <formula>50</formula>
    </cfRule>
  </conditionalFormatting>
  <conditionalFormatting sqref="C292:Q322">
    <cfRule type="cellIs" dxfId="28" priority="1" operator="equal">
      <formula>50</formula>
    </cfRule>
  </conditionalFormatting>
  <conditionalFormatting sqref="B73:B75 C76:Q76 B77:Q79 C80:Q80 B81:Q111">
    <cfRule type="cellIs" dxfId="27" priority="15" stopIfTrue="1" operator="equal">
      <formula>50</formula>
    </cfRule>
  </conditionalFormatting>
  <conditionalFormatting sqref="A76:Q112">
    <cfRule type="cellIs" dxfId="26" priority="14" operator="equal">
      <formula>50</formula>
    </cfRule>
  </conditionalFormatting>
  <conditionalFormatting sqref="C146:S146 B148:T148 B147:S147 T146:T147 C113:T145 A147:A148">
    <cfRule type="cellIs" dxfId="22" priority="13" stopIfTrue="1" operator="equal">
      <formula>50</formula>
    </cfRule>
  </conditionalFormatting>
  <conditionalFormatting sqref="C115:Q148">
    <cfRule type="cellIs" dxfId="21" priority="12" operator="equal">
      <formula>50</formula>
    </cfRule>
  </conditionalFormatting>
  <conditionalFormatting sqref="B115:B146">
    <cfRule type="cellIs" dxfId="20" priority="11" stopIfTrue="1" operator="equal">
      <formula>50</formula>
    </cfRule>
  </conditionalFormatting>
  <conditionalFormatting sqref="A149:T203">
    <cfRule type="cellIs" dxfId="17" priority="10" stopIfTrue="1" operator="equal">
      <formula>50</formula>
    </cfRule>
  </conditionalFormatting>
  <conditionalFormatting sqref="C149:Q203">
    <cfRule type="cellIs" dxfId="16" priority="9" operator="equal">
      <formula>50</formula>
    </cfRule>
  </conditionalFormatting>
  <conditionalFormatting sqref="C204:Q229">
    <cfRule type="cellIs" dxfId="14" priority="8" operator="equal">
      <formula>50</formula>
    </cfRule>
  </conditionalFormatting>
  <conditionalFormatting sqref="B232:Q232 C233:Q233 B234:Q261 B262">
    <cfRule type="cellIs" dxfId="11" priority="7" stopIfTrue="1" operator="equal">
      <formula>50</formula>
    </cfRule>
  </conditionalFormatting>
  <conditionalFormatting sqref="C232:Q262">
    <cfRule type="cellIs" dxfId="10" priority="6" operator="equal">
      <formula>50</formula>
    </cfRule>
  </conditionalFormatting>
  <conditionalFormatting sqref="B283:Q291 B263:B271 C263:Q282">
    <cfRule type="cellIs" dxfId="7" priority="5" stopIfTrue="1" operator="equal">
      <formula>50</formula>
    </cfRule>
  </conditionalFormatting>
  <conditionalFormatting sqref="C263:Q291">
    <cfRule type="cellIs" dxfId="6" priority="4" operator="equal">
      <formula>50</formula>
    </cfRule>
  </conditionalFormatting>
  <conditionalFormatting sqref="A292:T323">
    <cfRule type="cellIs" dxfId="2" priority="3" stopIfTrue="1" operator="equal">
      <formula>50</formula>
    </cfRule>
  </conditionalFormatting>
  <conditionalFormatting sqref="T292:T294">
    <cfRule type="cellIs" dxfId="1" priority="2" operator="equal">
      <formula>50</formula>
    </cfRule>
  </conditionalFormatting>
  <printOptions headings="1" gridLines="1"/>
  <pageMargins left="0.25" right="0.25" top="0.75" bottom="0.75" header="0.3" footer="0.3"/>
  <pageSetup scale="93" fitToHeight="0" orientation="landscape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>
      <selection sqref="A1:T64"/>
    </sheetView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8</vt:i4>
      </vt:variant>
    </vt:vector>
  </HeadingPairs>
  <TitlesOfParts>
    <vt:vector size="20" baseType="lpstr">
      <vt:lpstr>Brokenstraw</vt:lpstr>
      <vt:lpstr>Corry</vt:lpstr>
      <vt:lpstr>Kalbfus</vt:lpstr>
      <vt:lpstr>Pine_Grove</vt:lpstr>
      <vt:lpstr>Sheffield</vt:lpstr>
      <vt:lpstr>SGI</vt:lpstr>
      <vt:lpstr>SGII</vt:lpstr>
      <vt:lpstr>Tidioute</vt:lpstr>
      <vt:lpstr>Team_Points</vt:lpstr>
      <vt:lpstr>2019 FIRST_25__50 </vt:lpstr>
      <vt:lpstr>FINAL STATS</vt:lpstr>
      <vt:lpstr>Sheet1</vt:lpstr>
      <vt:lpstr>Brokenstraw!Print_Area</vt:lpstr>
      <vt:lpstr>Corry!Print_Area</vt:lpstr>
      <vt:lpstr>Kalbfus!Print_Area</vt:lpstr>
      <vt:lpstr>Pine_Grove!Print_Area</vt:lpstr>
      <vt:lpstr>SGI!Print_Area</vt:lpstr>
      <vt:lpstr>SGII!Print_Area</vt:lpstr>
      <vt:lpstr>Sheffield!Print_Area</vt:lpstr>
      <vt:lpstr>Tidioute!Print_Area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</dc:creator>
  <cp:lastModifiedBy>Owner</cp:lastModifiedBy>
  <cp:revision>7</cp:revision>
  <cp:lastPrinted>2019-08-13T20:05:32Z</cp:lastPrinted>
  <dcterms:created xsi:type="dcterms:W3CDTF">2000-12-28T00:52:27Z</dcterms:created>
  <dcterms:modified xsi:type="dcterms:W3CDTF">2019-08-13T20:09:56Z</dcterms:modified>
</cp:coreProperties>
</file>